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165" windowWidth="19320" windowHeight="11640" activeTab="2"/>
  </bookViews>
  <sheets>
    <sheet name="5 разред " sheetId="1" r:id="rId1"/>
    <sheet name="6 разред" sheetId="2" r:id="rId2"/>
    <sheet name="7разред" sheetId="3" r:id="rId3"/>
    <sheet name="8 разред" sheetId="4" r:id="rId4"/>
    <sheet name="бродо" sheetId="5" r:id="rId5"/>
    <sheet name="ракетно" sheetId="6" r:id="rId6"/>
    <sheet name="авио" sheetId="7" r:id="rId7"/>
    <sheet name="ауто" sheetId="8" r:id="rId8"/>
    <sheet name="IOP2" sheetId="9" r:id="rId9"/>
    <sheet name="изложба" sheetId="10" r:id="rId10"/>
    <sheet name="praktican rad" sheetId="11" r:id="rId11"/>
    <sheet name="модели" sheetId="12" r:id="rId12"/>
    <sheet name="111" sheetId="13" r:id="rId13"/>
    <sheet name="уционица2" sheetId="14" r:id="rId14"/>
    <sheet name="уционица3" sheetId="15" r:id="rId15"/>
    <sheet name="уционица4" sheetId="16" r:id="rId16"/>
    <sheet name="уционица5" sheetId="17" r:id="rId17"/>
    <sheet name="deyurstvo" sheetId="18" r:id="rId18"/>
    <sheet name="тетови" sheetId="19" r:id="rId19"/>
    <sheet name="Sheet1" sheetId="20" r:id="rId20"/>
    <sheet name="Sheet2" sheetId="21" r:id="rId21"/>
  </sheets>
  <definedNames>
    <definedName name="_xlnm.Print_Area" localSheetId="0">'5 разред '!$A$1:$O$44</definedName>
    <definedName name="_xlnm.Print_Area" localSheetId="1">'6 разред'!$A$1:$O$43</definedName>
    <definedName name="_xlnm.Print_Area" localSheetId="2">'7разред'!$A$1:$O$33</definedName>
    <definedName name="_xlnm.Print_Area" localSheetId="3">'8 разред'!$A$1:$O$19</definedName>
  </definedNames>
  <calcPr fullCalcOnLoad="1"/>
</workbook>
</file>

<file path=xl/sharedStrings.xml><?xml version="1.0" encoding="utf-8"?>
<sst xmlns="http://schemas.openxmlformats.org/spreadsheetml/2006/main" count="1142" uniqueCount="301">
  <si>
    <t xml:space="preserve">5. разред ДИСЦИПЛИНА: Практична израда по задатку </t>
  </si>
  <si>
    <t>ОСВОЈЕНИ БОДОВИ</t>
  </si>
  <si>
    <t>ПЛАСМАН</t>
  </si>
  <si>
    <t>УКУПНО</t>
  </si>
  <si>
    <t>0 - 50</t>
  </si>
  <si>
    <t xml:space="preserve">Школа домаћин: </t>
  </si>
  <si>
    <t>Место:</t>
  </si>
  <si>
    <t>датум:</t>
  </si>
  <si>
    <t>А</t>
  </si>
  <si>
    <t>Б</t>
  </si>
  <si>
    <t>В</t>
  </si>
  <si>
    <t>ТЕСТ</t>
  </si>
  <si>
    <t>УКУПНО (ТЕСТ + РАД)</t>
  </si>
  <si>
    <t>0-100</t>
  </si>
  <si>
    <t>0 - 10</t>
  </si>
  <si>
    <t>Г</t>
  </si>
  <si>
    <t>Д</t>
  </si>
  <si>
    <t>СТАРТ МОДЕЛА</t>
  </si>
  <si>
    <t>*додатни старт - НЕ САБИРА СЕ, ВЕЋ ОДЛУЧУЈЕ О ПРЕДНОСТИ ЗА ПЛАСМАН</t>
  </si>
  <si>
    <t>ТАКМИЧЕЊЕ МОДЕЛА: РАКЕТНО МОДЕЛАРСТВО</t>
  </si>
  <si>
    <t xml:space="preserve">5 - 10 </t>
  </si>
  <si>
    <t xml:space="preserve">ВРЕДНОВАЊЕ РЕЗУЛТАТА НА ТАКМИЧЕЊУ УЧЕНИКА ОСНОВНИХ ШКОЛА </t>
  </si>
  <si>
    <t>БОДОВАЊЕ ПРАКТИЧНОГ РАД</t>
  </si>
  <si>
    <t>Р.  Бр.</t>
  </si>
  <si>
    <t>ПРЕЗИМЕ И ИМЕ</t>
  </si>
  <si>
    <t>РАЗРЕД</t>
  </si>
  <si>
    <t>ШКОЛА И МЕСТО</t>
  </si>
  <si>
    <t>ОПШТИНА</t>
  </si>
  <si>
    <t>МЕНТОР</t>
  </si>
  <si>
    <t>МИНИСТАРСТВО ПРОСВЕТЕ, НАУКЕ И ТЕХНОЛОШКОГ РАЗВОЈЕ РЕПУБЛИКЕ СРБИЈЕ</t>
  </si>
  <si>
    <t>ДРУШТВО ПЕДАГОГА ТЕХНИЧКЕ КУЛТУРЕ СРБИЈЕ</t>
  </si>
  <si>
    <t>ТЕХНИЧКО И ИНФОРМАТИЧКО ОБРАЗОВАЊЕ, ТЕХНИКА И ТЕХНОЛОГИЈА</t>
  </si>
  <si>
    <t>НИВО ТАКМИЧЕЊА: ОПШТИНСКО ТАКМИЧЕЊЕ</t>
  </si>
  <si>
    <t xml:space="preserve"> ТЕХНИКА И ТЕХНОЛОГИЈА ШКОЛСКЕ 2017/18. ГОДИНЕ</t>
  </si>
  <si>
    <t>ТЕХНИКА И ТЕХНОЛОГИЈА, ТЕХНИЧКО И ИНФОРМАТИЧКО ОБРАЗОВАЊЕ ШКОЛСКЕ 2017/18. ГОДИНЕ</t>
  </si>
  <si>
    <t>ПРАКТИЧАН РАД</t>
  </si>
  <si>
    <t>ТЕСТ ЗНАЊА</t>
  </si>
  <si>
    <t>УКУПНО БОДОВА</t>
  </si>
  <si>
    <t>БОДОВА</t>
  </si>
  <si>
    <t>1 старт</t>
  </si>
  <si>
    <t>2 старт</t>
  </si>
  <si>
    <t>0-20</t>
  </si>
  <si>
    <t>0-50</t>
  </si>
  <si>
    <t>0-30</t>
  </si>
  <si>
    <t>ЧЛАНОВИ КОМИСИЈЕ:</t>
  </si>
  <si>
    <t>3 старт</t>
  </si>
  <si>
    <t>0-15</t>
  </si>
  <si>
    <t>Школа домаћин:</t>
  </si>
  <si>
    <t>Датум:</t>
  </si>
  <si>
    <t>УЧЕНИЦИ СА ПОСЕБНИМ ПОТРЕБАМА - ИОП 2</t>
  </si>
  <si>
    <t xml:space="preserve">ДИСЦИПЛИНА: </t>
  </si>
  <si>
    <t>АУТО МОДЕЛАРСТВО</t>
  </si>
  <si>
    <t>Практичан рад</t>
  </si>
  <si>
    <t>Р. Бр.</t>
  </si>
  <si>
    <t>Презиме и име ученика</t>
  </si>
  <si>
    <t>*додатни 1</t>
  </si>
  <si>
    <t>БРОДО МОДЕЛАРСТВО</t>
  </si>
  <si>
    <t>АВИО МОДЕЛАРСТВО</t>
  </si>
  <si>
    <t>РАКЕТНО МОДЕЛАРСТВО</t>
  </si>
  <si>
    <t>ПРАКТИЧАН РАД  ЛИСТА ЗА БОДОВАЊЕ</t>
  </si>
  <si>
    <t>БОДОВИ ПО ТАЧКАМА</t>
  </si>
  <si>
    <t>Бодовање- Практичан рад</t>
  </si>
  <si>
    <t>Мере заштите при раду са маказама</t>
  </si>
  <si>
    <t>Уредност радног места</t>
  </si>
  <si>
    <t>1.______________________</t>
  </si>
  <si>
    <t>Рад делимично завршен</t>
  </si>
  <si>
    <t>Рад потпуно завршен</t>
  </si>
  <si>
    <t>2.______________________</t>
  </si>
  <si>
    <t>Савијање папира и изглед ивица модела (свака грешка 1 бод мање)</t>
  </si>
  <si>
    <t>3.______________________</t>
  </si>
  <si>
    <t>Правилно залепљени делови - спојеви (свака грешка 1 бод мање)</t>
  </si>
  <si>
    <t>ДИСЦИПЛИНА</t>
  </si>
  <si>
    <t>ОШ"Драгиша Михаиловић"</t>
  </si>
  <si>
    <t>Крагујевац</t>
  </si>
  <si>
    <t>10. март 2018. год</t>
  </si>
  <si>
    <t xml:space="preserve">6. разред ДИСЦИПЛИНА: Практична израда по задатку </t>
  </si>
  <si>
    <t xml:space="preserve">7. разред ДИСЦИПЛИНА: Практична израда по задатку </t>
  </si>
  <si>
    <t xml:space="preserve">8. разред ДИСЦИПЛИНА: Практична израда по задатку </t>
  </si>
  <si>
    <t xml:space="preserve">ШКОЛА </t>
  </si>
  <si>
    <t xml:space="preserve">        СТАРТ МОДЕЛА</t>
  </si>
  <si>
    <t>ТАКМИЧЕЊЕ МОДЕЛА: БРОДО МОДЕЛАРСТВО</t>
  </si>
  <si>
    <t>ТАКМИЧЕЊЕ МОДЕЛА: АВИО МОДЕЛАРСТВО</t>
  </si>
  <si>
    <t>ТАКМИЧЕЊЕ МОДЕЛА: АУТО МОДЕЛАРСТВО</t>
  </si>
  <si>
    <t>Весна Анђелковић</t>
  </si>
  <si>
    <t>М. Тодоровић</t>
  </si>
  <si>
    <t>ОШ "Јован Поповић"</t>
  </si>
  <si>
    <t>Славица Зоговић</t>
  </si>
  <si>
    <t>ОШ "Живадинка Дивац"</t>
  </si>
  <si>
    <t>УКУПНО (а+б+ тест)</t>
  </si>
  <si>
    <t>б) Демонстрација</t>
  </si>
  <si>
    <t>в) Представљање редоследа активности Алгоритам</t>
  </si>
  <si>
    <t>Ц</t>
  </si>
  <si>
    <t>Е</t>
  </si>
  <si>
    <t>Ф</t>
  </si>
  <si>
    <t>а</t>
  </si>
  <si>
    <t>б</t>
  </si>
  <si>
    <t>ц</t>
  </si>
  <si>
    <t>д</t>
  </si>
  <si>
    <t>е</t>
  </si>
  <si>
    <t>ф</t>
  </si>
  <si>
    <t>г</t>
  </si>
  <si>
    <t>х</t>
  </si>
  <si>
    <t>и</t>
  </si>
  <si>
    <t>ј</t>
  </si>
  <si>
    <t>к</t>
  </si>
  <si>
    <t>л</t>
  </si>
  <si>
    <t>0-3</t>
  </si>
  <si>
    <t>0-5</t>
  </si>
  <si>
    <t>0 - 25</t>
  </si>
  <si>
    <t>0-2</t>
  </si>
  <si>
    <t>0 -100</t>
  </si>
  <si>
    <t>1. ____________________</t>
  </si>
  <si>
    <t>3. ______________________</t>
  </si>
  <si>
    <t>VIII разред - ИЗЛОЖБА</t>
  </si>
  <si>
    <t>б) Демонстрација захтева/критеријума који мора да испуњава модел/макета са документацијом су следећи:</t>
  </si>
  <si>
    <t xml:space="preserve"> - оргиналност и занимљивост                                 </t>
  </si>
  <si>
    <t>од 0 до 3 бодова</t>
  </si>
  <si>
    <t xml:space="preserve"> - функционалност и могућност примене у свакодневном животу</t>
  </si>
  <si>
    <t xml:space="preserve"> - естетска димензија рада</t>
  </si>
  <si>
    <t xml:space="preserve"> - коришћење и избор материјала (екологија и економичност)</t>
  </si>
  <si>
    <t xml:space="preserve"> - методе истраживања (анализа проблема – зашто је производ потребан</t>
  </si>
  <si>
    <t xml:space="preserve">     и анализа тржишта – слични производи који већ постоје)</t>
  </si>
  <si>
    <t xml:space="preserve"> - вештина у изради макете/модела;                                     </t>
  </si>
  <si>
    <t>од 0 до 5 бодова</t>
  </si>
  <si>
    <t xml:space="preserve"> - вештина у изради постера;     </t>
  </si>
  <si>
    <t>Укупно 25 бодова</t>
  </si>
  <si>
    <r>
      <t xml:space="preserve">в) </t>
    </r>
    <r>
      <rPr>
        <b/>
        <i/>
        <u val="single"/>
        <sz val="11"/>
        <color indexed="8"/>
        <rFont val="Arial"/>
        <family val="2"/>
      </rPr>
      <t>Представљање планирање редоследа активности (алгоритам) израде и моделовање макете/модела и паноа/постера:</t>
    </r>
  </si>
  <si>
    <t xml:space="preserve"> - Рађање идеје;                                                                    </t>
  </si>
  <si>
    <t xml:space="preserve">   од 0 до 2 бодова</t>
  </si>
  <si>
    <t xml:space="preserve"> - Представљање идеје; скице/нацрт производа; </t>
  </si>
  <si>
    <t xml:space="preserve"> - Организовање развојног тима;                 </t>
  </si>
  <si>
    <t xml:space="preserve"> - Прикупљање информација;                            </t>
  </si>
  <si>
    <t xml:space="preserve"> - Израда скице;     </t>
  </si>
  <si>
    <t xml:space="preserve"> - Израда техничког цртежа;   </t>
  </si>
  <si>
    <t xml:space="preserve"> - Избор материјала;        </t>
  </si>
  <si>
    <t xml:space="preserve"> - Избор алата и начин обраде;    </t>
  </si>
  <si>
    <t xml:space="preserve"> - Начин израде (материјали и процес) и фотографија прототипа производа</t>
  </si>
  <si>
    <t xml:space="preserve"> - примена производа и производа на тржишту;   </t>
  </si>
  <si>
    <t xml:space="preserve"> - Провера функционалности и квалитет модела;</t>
  </si>
  <si>
    <t xml:space="preserve">   од 0 до 3 бодова</t>
  </si>
  <si>
    <t xml:space="preserve"> - Организовање и пласирање производа на тржиште. </t>
  </si>
  <si>
    <t>Лазаревић Никола</t>
  </si>
  <si>
    <t>ОШ"Мома СтанолјловиЋ"</t>
  </si>
  <si>
    <t>Снежана Мандић</t>
  </si>
  <si>
    <t>Бојовић Лана</t>
  </si>
  <si>
    <t>Зејак Мина</t>
  </si>
  <si>
    <t>Поповић Софија</t>
  </si>
  <si>
    <t>Павловић Дуња</t>
  </si>
  <si>
    <t>ОШ "Мома Станолјловић"</t>
  </si>
  <si>
    <t>Стојадиновић јелена</t>
  </si>
  <si>
    <t>Рашковић Јована</t>
  </si>
  <si>
    <t>Смиљковић Анастасија</t>
  </si>
  <si>
    <t>Лазовић Тодор</t>
  </si>
  <si>
    <t>Лазић Алекса</t>
  </si>
  <si>
    <t>Алексић Лука</t>
  </si>
  <si>
    <t>Богосављевић Јован</t>
  </si>
  <si>
    <t>Ивановић Ђорђе</t>
  </si>
  <si>
    <t>Којадиновић Матеја</t>
  </si>
  <si>
    <t>Миладиновић Милош</t>
  </si>
  <si>
    <t>Портић Милован</t>
  </si>
  <si>
    <t>Мила Тодоровић</t>
  </si>
  <si>
    <t>ОШ" Милоје Симовић"</t>
  </si>
  <si>
    <t>Радовић Михаило</t>
  </si>
  <si>
    <t>Љубисављевић Лука</t>
  </si>
  <si>
    <t>Петровић Лука</t>
  </si>
  <si>
    <t>Обрадовић Тијана</t>
  </si>
  <si>
    <t>Пашић Софија</t>
  </si>
  <si>
    <t>Констатиновић Јана</t>
  </si>
  <si>
    <t>Костић Марко</t>
  </si>
  <si>
    <t>Павловић П. Мина</t>
  </si>
  <si>
    <t>Петровић Иван</t>
  </si>
  <si>
    <t>Живковић Мина</t>
  </si>
  <si>
    <t>"Драгиша Луковић Шпанац"</t>
  </si>
  <si>
    <t>Томић Милан</t>
  </si>
  <si>
    <t>Јовановић Тијана</t>
  </si>
  <si>
    <t>Димитријевић Јана</t>
  </si>
  <si>
    <t>Живковић Анђела</t>
  </si>
  <si>
    <t xml:space="preserve">Крстић Ана </t>
  </si>
  <si>
    <t>Николић Анђелина</t>
  </si>
  <si>
    <t xml:space="preserve">Радојковић Душица </t>
  </si>
  <si>
    <t xml:space="preserve">Јанићијевић Мина </t>
  </si>
  <si>
    <t xml:space="preserve">Ђурђевић Милица </t>
  </si>
  <si>
    <t>Славковић Ксенија</t>
  </si>
  <si>
    <t>Мирјана Поповић</t>
  </si>
  <si>
    <t>”Сретен Младеновић”</t>
  </si>
  <si>
    <t xml:space="preserve">Миладиновић Милан </t>
  </si>
  <si>
    <t>Степановић Лука</t>
  </si>
  <si>
    <t>Вујадиновић Јана</t>
  </si>
  <si>
    <t>Росанда Величковић</t>
  </si>
  <si>
    <t>Ашанин Ђорђе</t>
  </si>
  <si>
    <t>Петровић Ђурђија</t>
  </si>
  <si>
    <t>Станић Теодора</t>
  </si>
  <si>
    <t>"Доситеј Обрадовић"</t>
  </si>
  <si>
    <t>Ненад Јанушевић</t>
  </si>
  <si>
    <t>Недељковић Ана</t>
  </si>
  <si>
    <t>Петковић Андрија</t>
  </si>
  <si>
    <t>Ђорђевић Вук</t>
  </si>
  <si>
    <t>H.Јанушевић</t>
  </si>
  <si>
    <t>Р.  Величковић</t>
  </si>
  <si>
    <t>ОШ "Драгиша Михаиловић"</t>
  </si>
  <si>
    <t>Добрица Цвијовић</t>
  </si>
  <si>
    <t>Цмиљанић Стефан</t>
  </si>
  <si>
    <t>Давидовић Јаков</t>
  </si>
  <si>
    <t>Ковачевић</t>
  </si>
  <si>
    <t>Томашевић Теодора</t>
  </si>
  <si>
    <t>Вранић Нађа</t>
  </si>
  <si>
    <t>Бојовић Ивана</t>
  </si>
  <si>
    <t>Ерац Петар</t>
  </si>
  <si>
    <t>Милосављевић Матија</t>
  </si>
  <si>
    <t>Снежана Илић</t>
  </si>
  <si>
    <t>ОШ "Мирко Јовановић"</t>
  </si>
  <si>
    <t>Илић Дуња</t>
  </si>
  <si>
    <t>Симић Катарина</t>
  </si>
  <si>
    <t>Влаховић Сара</t>
  </si>
  <si>
    <t>Којић Катарина</t>
  </si>
  <si>
    <t>Предојевић Емилија</t>
  </si>
  <si>
    <t>Стојановић Теодора</t>
  </si>
  <si>
    <t>Каличанин Алекса</t>
  </si>
  <si>
    <t>Рековић Милица</t>
  </si>
  <si>
    <t>"Вук Караџић"</t>
  </si>
  <si>
    <t>Драган Раковић</t>
  </si>
  <si>
    <t>Божовоћ Нина</t>
  </si>
  <si>
    <t>Бошковић Лука</t>
  </si>
  <si>
    <t>Јовановић Марко</t>
  </si>
  <si>
    <t>ОШ"21. октобар"</t>
  </si>
  <si>
    <t>Данијела Думић</t>
  </si>
  <si>
    <t>Пешић Ива</t>
  </si>
  <si>
    <t>Цветковић Анастасија</t>
  </si>
  <si>
    <t>Милојевић Андрија</t>
  </si>
  <si>
    <t>Јовановић Нина</t>
  </si>
  <si>
    <t>ОШ"Свети  Сава"</t>
  </si>
  <si>
    <t>Раковић Зорица</t>
  </si>
  <si>
    <t>ПРЕНОШЕЊЕ МЕРА, ОБРАДА, КОНСТРУКЦИЈА, ЗАВРШНА ОБРАДА</t>
  </si>
  <si>
    <t>Прецизност преношења мера</t>
  </si>
  <si>
    <t>Сечење и савијање картона,изглед ивица модела</t>
  </si>
  <si>
    <t>Правилно  и прецизно спојени делови</t>
  </si>
  <si>
    <t>Завршна обрада – естетски изглед</t>
  </si>
  <si>
    <t>Рад делимично завршен / Рад потпуно завршен</t>
  </si>
  <si>
    <t xml:space="preserve"> 5 или 10</t>
  </si>
  <si>
    <t>1.</t>
  </si>
  <si>
    <t>____________________________</t>
  </si>
  <si>
    <t>2.</t>
  </si>
  <si>
    <t>3.</t>
  </si>
  <si>
    <t>"Д. Обрадовић"</t>
  </si>
  <si>
    <t>Н. Јанушевић</t>
  </si>
  <si>
    <t>Ивановић Матија</t>
  </si>
  <si>
    <t>ОШ"Т.К.Батаљон"</t>
  </si>
  <si>
    <t xml:space="preserve">ОБРАДА, КОНСТРУКЦИЈА, ЗАВРШНА ОБРАДА </t>
  </si>
  <si>
    <t xml:space="preserve">Електротехничка шема </t>
  </si>
  <si>
    <t>Рад одговара приложеној шеми</t>
  </si>
  <si>
    <t>Завршна конструкција – естетски изглед</t>
  </si>
  <si>
    <t>Презентовање и демонстрација рада</t>
  </si>
  <si>
    <t>5 или 10</t>
  </si>
  <si>
    <t>Бодовање 8. разреед</t>
  </si>
  <si>
    <t>Бодовање 5,6,7 разред</t>
  </si>
  <si>
    <t>БОДОВАЊЕ ПРАКТИЧАН РАД- Општинско такичење:</t>
  </si>
  <si>
    <t>Р.Бр.</t>
  </si>
  <si>
    <t>РАДЊА</t>
  </si>
  <si>
    <t>Бодова</t>
  </si>
  <si>
    <t>Обрада- нападна ивица-  до 5 бода</t>
  </si>
  <si>
    <t>Обрада- излазна ивица- до 5 бодова</t>
  </si>
  <si>
    <t>Полирање (квалитет полирања- глаткоће површина)- свака грешка 1 бод мање</t>
  </si>
  <si>
    <t>0-10</t>
  </si>
  <si>
    <t>Обрада- прецизност обраде, брушења. (свака грешка 1 бод мање)</t>
  </si>
  <si>
    <t>Прецизност спајања по плану модела и чврстоћа спајања-лепљења (провера лаганим померањем), свака грешка 1 бод мање</t>
  </si>
  <si>
    <t>Сви делови урађени по плану и обрађени, (свака грешка 1 бод мање)</t>
  </si>
  <si>
    <t>0-8</t>
  </si>
  <si>
    <t>Чврстоћа спојева (свака грешка 1 бод мање)</t>
  </si>
  <si>
    <t>Механизам за управљање- (точкови се могу померати по правцу лево и десно)</t>
  </si>
  <si>
    <t>ОШ"Доситеј Обрадовић"</t>
  </si>
  <si>
    <t>ОШ"Вук Караџић"</t>
  </si>
  <si>
    <t>ОШ”Сретен Младеновић”</t>
  </si>
  <si>
    <t>Јана  Јоксимовић</t>
  </si>
  <si>
    <t>Ковачевић Никола</t>
  </si>
  <si>
    <t>Лабудовић Огњен</t>
  </si>
  <si>
    <t>Стефановић Михајло</t>
  </si>
  <si>
    <t>шифра</t>
  </si>
  <si>
    <t>Поповић Мирјана</t>
  </si>
  <si>
    <t>Стојадиновић Јелена</t>
  </si>
  <si>
    <t>Думић Данијела</t>
  </si>
  <si>
    <t>Мандић Снежана</t>
  </si>
  <si>
    <t>Јањушевић Ненад</t>
  </si>
  <si>
    <t>Тодоровић Мила</t>
  </si>
  <si>
    <t>Илић Снежана</t>
  </si>
  <si>
    <t>Величковић Росанда</t>
  </si>
  <si>
    <t>Зоговић Славица</t>
  </si>
  <si>
    <t>ОШ"Мома Станојловић"</t>
  </si>
  <si>
    <t xml:space="preserve"> </t>
  </si>
  <si>
    <t>Цвијовић Добрица</t>
  </si>
  <si>
    <t>комисија за преглед тестова:</t>
  </si>
  <si>
    <t>комисија за дешифровање:</t>
  </si>
  <si>
    <t>комисија за обраду података и жалбе:</t>
  </si>
  <si>
    <t>Илић Лазар</t>
  </si>
  <si>
    <t>Весна Анћелковић</t>
  </si>
  <si>
    <t>Драгиша Луковић</t>
  </si>
  <si>
    <t>Лазар Илић</t>
  </si>
  <si>
    <t>Јаков Давидовић</t>
  </si>
  <si>
    <t>Јанушевић Ненад</t>
  </si>
  <si>
    <t>Којчић Катарина</t>
  </si>
  <si>
    <t>Зејак Миа</t>
  </si>
  <si>
    <t>Вељовић Славица</t>
  </si>
</sst>
</file>

<file path=xl/styles.xml><?xml version="1.0" encoding="utf-8"?>
<styleSheet xmlns="http://schemas.openxmlformats.org/spreadsheetml/2006/main">
  <numFmts count="2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1"/>
      <name val="Arial"/>
      <family val="2"/>
    </font>
    <font>
      <b/>
      <u val="single"/>
      <sz val="13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4"/>
      <color indexed="8"/>
      <name val="Arial"/>
      <family val="2"/>
    </font>
    <font>
      <sz val="16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Algerian"/>
      <family val="5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6"/>
      <color theme="1"/>
      <name val="Arial"/>
      <family val="2"/>
    </font>
    <font>
      <sz val="14"/>
      <color theme="1"/>
      <name val="Algerian"/>
      <family val="5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 style="medium">
        <color rgb="FF00000A"/>
      </right>
      <top style="medium">
        <color rgb="FF00000A"/>
      </top>
      <bottom style="medium">
        <color rgb="FF00000A"/>
      </bottom>
    </border>
    <border>
      <left style="medium">
        <color rgb="FF00000A"/>
      </left>
      <right style="medium">
        <color rgb="FF00000A"/>
      </right>
      <top>
        <color indexed="63"/>
      </top>
      <bottom style="medium">
        <color rgb="FF00000A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A"/>
      </bottom>
    </border>
    <border>
      <left>
        <color indexed="63"/>
      </left>
      <right style="medium">
        <color rgb="FF00000A"/>
      </right>
      <top>
        <color indexed="63"/>
      </top>
      <bottom style="medium">
        <color rgb="FF00000A"/>
      </bottom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medium">
        <color rgb="FF00000A"/>
      </left>
      <right>
        <color indexed="63"/>
      </right>
      <top style="medium">
        <color rgb="FF00000A"/>
      </top>
      <bottom style="medium">
        <color rgb="FF00000A"/>
      </bottom>
    </border>
    <border>
      <left>
        <color indexed="63"/>
      </left>
      <right style="medium">
        <color rgb="FF000000"/>
      </right>
      <top style="medium">
        <color rgb="FF00000A"/>
      </top>
      <bottom style="medium">
        <color rgb="FF00000A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69" fillId="27" borderId="8" applyNumberFormat="0" applyAlignment="0" applyProtection="0"/>
    <xf numFmtId="9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9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9" fillId="0" borderId="24" xfId="57" applyFont="1" applyFill="1" applyBorder="1" applyAlignment="1">
      <alignment horizontal="center" vertical="center"/>
      <protection/>
    </xf>
    <xf numFmtId="0" fontId="19" fillId="0" borderId="18" xfId="57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49" fontId="19" fillId="0" borderId="18" xfId="57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0" fillId="0" borderId="0" xfId="0" applyFont="1" applyAlignment="1">
      <alignment/>
    </xf>
    <xf numFmtId="0" fontId="3" fillId="33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1" fontId="6" fillId="0" borderId="19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32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/>
    </xf>
    <xf numFmtId="1" fontId="6" fillId="0" borderId="14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" fontId="6" fillId="0" borderId="15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0" fontId="3" fillId="0" borderId="20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7" xfId="0" applyBorder="1" applyAlignment="1">
      <alignment/>
    </xf>
    <xf numFmtId="0" fontId="3" fillId="0" borderId="2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45" xfId="0" applyBorder="1" applyAlignment="1">
      <alignment/>
    </xf>
    <xf numFmtId="0" fontId="17" fillId="0" borderId="26" xfId="0" applyFont="1" applyBorder="1" applyAlignment="1">
      <alignment/>
    </xf>
    <xf numFmtId="0" fontId="0" fillId="0" borderId="10" xfId="0" applyBorder="1" applyAlignment="1">
      <alignment/>
    </xf>
    <xf numFmtId="0" fontId="0" fillId="0" borderId="46" xfId="0" applyBorder="1" applyAlignment="1">
      <alignment/>
    </xf>
    <xf numFmtId="0" fontId="17" fillId="0" borderId="34" xfId="0" applyFont="1" applyBorder="1" applyAlignment="1">
      <alignment/>
    </xf>
    <xf numFmtId="0" fontId="0" fillId="0" borderId="13" xfId="0" applyBorder="1" applyAlignment="1">
      <alignment/>
    </xf>
    <xf numFmtId="0" fontId="0" fillId="0" borderId="47" xfId="0" applyBorder="1" applyAlignment="1">
      <alignment/>
    </xf>
    <xf numFmtId="0" fontId="17" fillId="0" borderId="37" xfId="0" applyFont="1" applyBorder="1" applyAlignment="1">
      <alignment/>
    </xf>
    <xf numFmtId="0" fontId="6" fillId="0" borderId="0" xfId="0" applyFont="1" applyAlignment="1">
      <alignment/>
    </xf>
    <xf numFmtId="0" fontId="9" fillId="0" borderId="20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0" fillId="34" borderId="18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1" fontId="6" fillId="35" borderId="10" xfId="0" applyNumberFormat="1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19" fillId="0" borderId="10" xfId="57" applyFont="1" applyFill="1" applyBorder="1" applyAlignment="1">
      <alignment horizontal="center" vertical="center"/>
      <protection/>
    </xf>
    <xf numFmtId="49" fontId="19" fillId="0" borderId="10" xfId="57" applyNumberFormat="1" applyFont="1" applyFill="1" applyBorder="1" applyAlignment="1">
      <alignment horizontal="center" vertical="center"/>
      <protection/>
    </xf>
    <xf numFmtId="0" fontId="21" fillId="35" borderId="10" xfId="0" applyFont="1" applyFill="1" applyBorder="1" applyAlignment="1">
      <alignment horizontal="center"/>
    </xf>
    <xf numFmtId="0" fontId="21" fillId="35" borderId="26" xfId="0" applyFont="1" applyFill="1" applyBorder="1" applyAlignment="1">
      <alignment horizontal="center"/>
    </xf>
    <xf numFmtId="0" fontId="21" fillId="35" borderId="34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35" borderId="10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0" fillId="0" borderId="52" xfId="0" applyFill="1" applyBorder="1" applyAlignment="1">
      <alignment horizontal="center" vertical="center"/>
    </xf>
    <xf numFmtId="0" fontId="19" fillId="0" borderId="52" xfId="57" applyFont="1" applyFill="1" applyBorder="1" applyAlignment="1">
      <alignment horizontal="center" vertical="center"/>
      <protection/>
    </xf>
    <xf numFmtId="0" fontId="31" fillId="0" borderId="18" xfId="0" applyFont="1" applyFill="1" applyBorder="1" applyAlignment="1">
      <alignment horizontal="center" vertical="center"/>
    </xf>
    <xf numFmtId="0" fontId="30" fillId="0" borderId="18" xfId="57" applyFont="1" applyFill="1" applyBorder="1" applyAlignment="1">
      <alignment horizontal="center" vertical="center"/>
      <protection/>
    </xf>
    <xf numFmtId="49" fontId="30" fillId="0" borderId="18" xfId="57" applyNumberFormat="1" applyFont="1" applyFill="1" applyBorder="1" applyAlignment="1">
      <alignment horizontal="center" vertical="center"/>
      <protection/>
    </xf>
    <xf numFmtId="0" fontId="31" fillId="34" borderId="18" xfId="0" applyFont="1" applyFill="1" applyBorder="1" applyAlignment="1">
      <alignment horizontal="center" vertical="center"/>
    </xf>
    <xf numFmtId="0" fontId="31" fillId="34" borderId="53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34" borderId="1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0" fillId="34" borderId="31" xfId="0" applyFill="1" applyBorder="1" applyAlignment="1">
      <alignment horizontal="center" vertical="center"/>
    </xf>
    <xf numFmtId="0" fontId="20" fillId="34" borderId="19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34" borderId="14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0" fontId="0" fillId="34" borderId="32" xfId="0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34" borderId="1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/>
    </xf>
    <xf numFmtId="0" fontId="0" fillId="34" borderId="35" xfId="0" applyFill="1" applyBorder="1" applyAlignment="1">
      <alignment horizontal="center" vertical="center"/>
    </xf>
    <xf numFmtId="0" fontId="20" fillId="34" borderId="15" xfId="0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0" xfId="0" applyFill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6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33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33" borderId="42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9" fillId="0" borderId="10" xfId="0" applyFont="1" applyFill="1" applyBorder="1" applyAlignment="1">
      <alignment/>
    </xf>
    <xf numFmtId="0" fontId="73" fillId="0" borderId="10" xfId="0" applyFont="1" applyFill="1" applyBorder="1" applyAlignment="1">
      <alignment horizontal="left"/>
    </xf>
    <xf numFmtId="0" fontId="73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73" fillId="0" borderId="10" xfId="0" applyFont="1" applyBorder="1" applyAlignment="1">
      <alignment/>
    </xf>
    <xf numFmtId="0" fontId="73" fillId="35" borderId="10" xfId="0" applyFont="1" applyFill="1" applyBorder="1" applyAlignment="1">
      <alignment/>
    </xf>
    <xf numFmtId="0" fontId="73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/>
    </xf>
    <xf numFmtId="0" fontId="74" fillId="36" borderId="45" xfId="0" applyFont="1" applyFill="1" applyBorder="1" applyAlignment="1">
      <alignment horizontal="center" vertical="top" wrapText="1"/>
    </xf>
    <xf numFmtId="0" fontId="74" fillId="37" borderId="11" xfId="0" applyFont="1" applyFill="1" applyBorder="1" applyAlignment="1">
      <alignment horizontal="center" vertical="center" wrapText="1"/>
    </xf>
    <xf numFmtId="0" fontId="75" fillId="37" borderId="46" xfId="0" applyFont="1" applyFill="1" applyBorder="1" applyAlignment="1">
      <alignment horizontal="center" wrapText="1"/>
    </xf>
    <xf numFmtId="0" fontId="74" fillId="37" borderId="12" xfId="0" applyFont="1" applyFill="1" applyBorder="1" applyAlignment="1">
      <alignment horizontal="center" vertical="center" wrapText="1"/>
    </xf>
    <xf numFmtId="16" fontId="75" fillId="37" borderId="47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4" fillId="36" borderId="54" xfId="0" applyFont="1" applyFill="1" applyBorder="1" applyAlignment="1">
      <alignment horizontal="center" vertical="top" wrapText="1"/>
    </xf>
    <xf numFmtId="0" fontId="74" fillId="37" borderId="55" xfId="0" applyFont="1" applyFill="1" applyBorder="1" applyAlignment="1">
      <alignment vertical="top" wrapText="1"/>
    </xf>
    <xf numFmtId="0" fontId="75" fillId="37" borderId="56" xfId="0" applyFont="1" applyFill="1" applyBorder="1" applyAlignment="1">
      <alignment wrapText="1"/>
    </xf>
    <xf numFmtId="0" fontId="75" fillId="37" borderId="57" xfId="0" applyFont="1" applyFill="1" applyBorder="1" applyAlignment="1">
      <alignment horizontal="center" wrapText="1"/>
    </xf>
    <xf numFmtId="16" fontId="75" fillId="37" borderId="57" xfId="0" applyNumberFormat="1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/>
    </xf>
    <xf numFmtId="0" fontId="76" fillId="0" borderId="10" xfId="0" applyFont="1" applyFill="1" applyBorder="1" applyAlignment="1">
      <alignment/>
    </xf>
    <xf numFmtId="0" fontId="76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76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76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76" fillId="0" borderId="10" xfId="0" applyFont="1" applyBorder="1" applyAlignment="1">
      <alignment horizontal="left"/>
    </xf>
    <xf numFmtId="0" fontId="76" fillId="35" borderId="10" xfId="0" applyFont="1" applyFill="1" applyBorder="1" applyAlignment="1">
      <alignment/>
    </xf>
    <xf numFmtId="0" fontId="77" fillId="0" borderId="10" xfId="0" applyFont="1" applyBorder="1" applyAlignment="1">
      <alignment/>
    </xf>
    <xf numFmtId="0" fontId="78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/>
    </xf>
    <xf numFmtId="0" fontId="79" fillId="0" borderId="10" xfId="0" applyFont="1" applyFill="1" applyBorder="1" applyAlignment="1">
      <alignment/>
    </xf>
    <xf numFmtId="0" fontId="76" fillId="0" borderId="42" xfId="0" applyFont="1" applyBorder="1" applyAlignment="1">
      <alignment horizontal="center"/>
    </xf>
    <xf numFmtId="0" fontId="76" fillId="0" borderId="42" xfId="0" applyFont="1" applyFill="1" applyBorder="1" applyAlignment="1">
      <alignment/>
    </xf>
    <xf numFmtId="0" fontId="76" fillId="0" borderId="42" xfId="0" applyFont="1" applyFill="1" applyBorder="1" applyAlignment="1">
      <alignment horizontal="center"/>
    </xf>
    <xf numFmtId="0" fontId="76" fillId="0" borderId="42" xfId="0" applyFont="1" applyFill="1" applyBorder="1" applyAlignment="1">
      <alignment horizontal="left"/>
    </xf>
    <xf numFmtId="0" fontId="8" fillId="0" borderId="42" xfId="0" applyFont="1" applyFill="1" applyBorder="1" applyAlignment="1">
      <alignment horizontal="left"/>
    </xf>
    <xf numFmtId="0" fontId="8" fillId="0" borderId="42" xfId="0" applyFont="1" applyFill="1" applyBorder="1" applyAlignment="1">
      <alignment/>
    </xf>
    <xf numFmtId="0" fontId="77" fillId="0" borderId="42" xfId="0" applyFont="1" applyBorder="1" applyAlignment="1">
      <alignment/>
    </xf>
    <xf numFmtId="0" fontId="72" fillId="35" borderId="10" xfId="0" applyFont="1" applyFill="1" applyBorder="1" applyAlignment="1">
      <alignment horizontal="center"/>
    </xf>
    <xf numFmtId="0" fontId="72" fillId="0" borderId="26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center"/>
    </xf>
    <xf numFmtId="0" fontId="20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5" fillId="0" borderId="10" xfId="57" applyFont="1" applyFill="1" applyBorder="1" applyAlignment="1">
      <alignment horizontal="center" vertical="center" wrapText="1"/>
      <protection/>
    </xf>
    <xf numFmtId="0" fontId="0" fillId="34" borderId="10" xfId="0" applyFill="1" applyBorder="1" applyAlignment="1">
      <alignment horizontal="center" vertical="center" wrapText="1"/>
    </xf>
    <xf numFmtId="0" fontId="19" fillId="0" borderId="10" xfId="57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textRotation="90"/>
    </xf>
    <xf numFmtId="0" fontId="0" fillId="34" borderId="10" xfId="0" applyFill="1" applyBorder="1" applyAlignment="1">
      <alignment horizontal="center" vertical="center"/>
    </xf>
    <xf numFmtId="0" fontId="25" fillId="0" borderId="48" xfId="57" applyFont="1" applyFill="1" applyBorder="1" applyAlignment="1">
      <alignment horizontal="center" vertical="center" wrapText="1"/>
      <protection/>
    </xf>
    <xf numFmtId="0" fontId="25" fillId="0" borderId="49" xfId="57" applyFont="1" applyFill="1" applyBorder="1" applyAlignment="1">
      <alignment horizontal="center" vertical="center" wrapText="1"/>
      <protection/>
    </xf>
    <xf numFmtId="0" fontId="0" fillId="34" borderId="18" xfId="0" applyFill="1" applyBorder="1" applyAlignment="1">
      <alignment horizontal="center" vertical="center" textRotation="90"/>
    </xf>
    <xf numFmtId="0" fontId="0" fillId="34" borderId="24" xfId="0" applyFill="1" applyBorder="1" applyAlignment="1">
      <alignment horizontal="center" vertical="center" textRotation="90"/>
    </xf>
    <xf numFmtId="0" fontId="0" fillId="34" borderId="18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9" fillId="0" borderId="48" xfId="57" applyFont="1" applyBorder="1" applyAlignment="1">
      <alignment horizontal="center" vertical="center"/>
      <protection/>
    </xf>
    <xf numFmtId="0" fontId="19" fillId="0" borderId="49" xfId="57" applyFont="1" applyBorder="1" applyAlignment="1">
      <alignment horizontal="center" vertical="center"/>
      <protection/>
    </xf>
    <xf numFmtId="0" fontId="19" fillId="0" borderId="58" xfId="57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3" fillId="0" borderId="5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/>
    </xf>
    <xf numFmtId="0" fontId="4" fillId="0" borderId="18" xfId="0" applyFont="1" applyBorder="1" applyAlignment="1">
      <alignment horizontal="center" vertical="center" textRotation="90" wrapText="1"/>
    </xf>
    <xf numFmtId="0" fontId="0" fillId="0" borderId="22" xfId="0" applyBorder="1" applyAlignment="1">
      <alignment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42" xfId="0" applyFont="1" applyBorder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0" fillId="0" borderId="42" xfId="0" applyBorder="1" applyAlignment="1">
      <alignment/>
    </xf>
    <xf numFmtId="0" fontId="3" fillId="0" borderId="24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3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/>
    </xf>
    <xf numFmtId="0" fontId="26" fillId="0" borderId="70" xfId="0" applyFont="1" applyBorder="1" applyAlignment="1">
      <alignment horizontal="left" vertical="center" wrapText="1"/>
    </xf>
    <xf numFmtId="0" fontId="26" fillId="0" borderId="38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30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6" fillId="0" borderId="42" xfId="0" applyFont="1" applyBorder="1" applyAlignment="1">
      <alignment horizontal="left" vertical="center" wrapText="1"/>
    </xf>
    <xf numFmtId="0" fontId="26" fillId="0" borderId="5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19" fillId="0" borderId="48" xfId="57" applyFont="1" applyFill="1" applyBorder="1" applyAlignment="1">
      <alignment horizontal="center" vertical="center"/>
      <protection/>
    </xf>
    <xf numFmtId="0" fontId="19" fillId="0" borderId="49" xfId="57" applyFont="1" applyFill="1" applyBorder="1" applyAlignment="1">
      <alignment horizontal="center" vertical="center"/>
      <protection/>
    </xf>
    <xf numFmtId="0" fontId="19" fillId="0" borderId="58" xfId="57" applyFont="1" applyFill="1" applyBorder="1" applyAlignment="1">
      <alignment horizontal="center" vertical="center"/>
      <protection/>
    </xf>
    <xf numFmtId="0" fontId="29" fillId="34" borderId="18" xfId="0" applyFont="1" applyFill="1" applyBorder="1" applyAlignment="1">
      <alignment horizontal="center" vertical="center" wrapText="1"/>
    </xf>
    <xf numFmtId="0" fontId="29" fillId="34" borderId="22" xfId="0" applyFont="1" applyFill="1" applyBorder="1" applyAlignment="1">
      <alignment horizontal="center" vertical="center" wrapText="1"/>
    </xf>
    <xf numFmtId="0" fontId="29" fillId="34" borderId="24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textRotation="90"/>
    </xf>
    <xf numFmtId="0" fontId="0" fillId="0" borderId="22" xfId="0" applyFill="1" applyBorder="1" applyAlignment="1">
      <alignment horizontal="center" vertical="center" textRotation="90"/>
    </xf>
    <xf numFmtId="0" fontId="0" fillId="0" borderId="24" xfId="0" applyFill="1" applyBorder="1" applyAlignment="1">
      <alignment horizontal="center" vertical="center" textRotation="90"/>
    </xf>
    <xf numFmtId="0" fontId="30" fillId="0" borderId="48" xfId="57" applyFont="1" applyFill="1" applyBorder="1" applyAlignment="1">
      <alignment horizontal="center" vertical="center" wrapText="1"/>
      <protection/>
    </xf>
    <xf numFmtId="0" fontId="30" fillId="0" borderId="49" xfId="57" applyFont="1" applyFill="1" applyBorder="1" applyAlignment="1">
      <alignment horizontal="center" vertical="center" wrapText="1"/>
      <protection/>
    </xf>
    <xf numFmtId="0" fontId="74" fillId="36" borderId="20" xfId="0" applyFont="1" applyFill="1" applyBorder="1" applyAlignment="1">
      <alignment horizontal="center" vertical="top" wrapText="1"/>
    </xf>
    <xf numFmtId="0" fontId="74" fillId="36" borderId="21" xfId="0" applyFont="1" applyFill="1" applyBorder="1" applyAlignment="1">
      <alignment horizontal="center" vertical="top" wrapText="1"/>
    </xf>
    <xf numFmtId="0" fontId="75" fillId="37" borderId="10" xfId="0" applyFont="1" applyFill="1" applyBorder="1" applyAlignment="1">
      <alignment horizontal="center" wrapText="1"/>
    </xf>
    <xf numFmtId="0" fontId="75" fillId="37" borderId="13" xfId="0" applyFont="1" applyFill="1" applyBorder="1" applyAlignment="1">
      <alignment horizontal="center" wrapText="1"/>
    </xf>
    <xf numFmtId="0" fontId="74" fillId="36" borderId="71" xfId="0" applyFont="1" applyFill="1" applyBorder="1" applyAlignment="1">
      <alignment horizontal="center" vertical="top" wrapText="1"/>
    </xf>
    <xf numFmtId="0" fontId="74" fillId="36" borderId="72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7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73" fillId="0" borderId="42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76" fillId="0" borderId="40" xfId="0" applyFont="1" applyFill="1" applyBorder="1" applyAlignment="1">
      <alignment horizontal="left"/>
    </xf>
    <xf numFmtId="0" fontId="76" fillId="0" borderId="33" xfId="0" applyFont="1" applyFill="1" applyBorder="1" applyAlignment="1">
      <alignment horizontal="left"/>
    </xf>
    <xf numFmtId="0" fontId="76" fillId="0" borderId="1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zoomScale="90" zoomScaleNormal="90" zoomScalePageLayoutView="0" workbookViewId="0" topLeftCell="A7">
      <selection activeCell="D35" sqref="D35"/>
    </sheetView>
  </sheetViews>
  <sheetFormatPr defaultColWidth="9.140625" defaultRowHeight="15"/>
  <cols>
    <col min="1" max="1" width="4.421875" style="0" customWidth="1"/>
    <col min="2" max="2" width="30.57421875" style="0" customWidth="1"/>
    <col min="3" max="3" width="5.28125" style="181" customWidth="1"/>
    <col min="4" max="4" width="29.140625" style="0" customWidth="1"/>
    <col min="5" max="5" width="17.57421875" style="0" customWidth="1"/>
    <col min="6" max="6" width="24.57421875" style="0" customWidth="1"/>
    <col min="7" max="10" width="5.7109375" style="0" customWidth="1"/>
    <col min="11" max="11" width="5.57421875" style="0" customWidth="1"/>
    <col min="12" max="12" width="5.7109375" style="0" customWidth="1"/>
    <col min="13" max="13" width="6.7109375" style="0" customWidth="1"/>
    <col min="14" max="14" width="8.421875" style="0" customWidth="1"/>
    <col min="15" max="15" width="11.421875" style="0" customWidth="1"/>
  </cols>
  <sheetData>
    <row r="1" spans="1:5" ht="15">
      <c r="A1" s="32" t="s">
        <v>29</v>
      </c>
      <c r="C1" s="179"/>
      <c r="D1" s="4"/>
      <c r="E1" s="4"/>
    </row>
    <row r="2" spans="1:15" ht="15">
      <c r="A2" s="32" t="s">
        <v>30</v>
      </c>
      <c r="B2" s="6"/>
      <c r="C2" s="24"/>
      <c r="D2" s="24"/>
      <c r="E2" s="24"/>
      <c r="F2" s="1"/>
      <c r="G2" s="1"/>
      <c r="H2" s="1"/>
      <c r="I2" s="1"/>
      <c r="J2" s="270" t="s">
        <v>5</v>
      </c>
      <c r="K2" s="270"/>
      <c r="L2" s="270"/>
      <c r="M2" s="263" t="s">
        <v>72</v>
      </c>
      <c r="N2" s="263"/>
      <c r="O2" s="263"/>
    </row>
    <row r="3" spans="1:15" ht="15">
      <c r="A3" s="32"/>
      <c r="B3" s="6"/>
      <c r="C3" s="24"/>
      <c r="D3" s="24"/>
      <c r="E3" s="24"/>
      <c r="F3" s="1"/>
      <c r="G3" s="1"/>
      <c r="H3" s="1"/>
      <c r="I3" s="1"/>
      <c r="K3" s="264" t="s">
        <v>6</v>
      </c>
      <c r="L3" s="264"/>
      <c r="M3" s="263" t="s">
        <v>73</v>
      </c>
      <c r="N3" s="263"/>
      <c r="O3" s="263"/>
    </row>
    <row r="4" spans="1:15" ht="15">
      <c r="A4" s="33" t="s">
        <v>32</v>
      </c>
      <c r="B4" s="6"/>
      <c r="C4" s="24"/>
      <c r="D4" s="24"/>
      <c r="E4" s="24"/>
      <c r="F4" s="1"/>
      <c r="G4" s="1"/>
      <c r="H4" s="1"/>
      <c r="I4" s="1"/>
      <c r="K4" s="264" t="s">
        <v>7</v>
      </c>
      <c r="L4" s="264"/>
      <c r="M4" s="263" t="s">
        <v>74</v>
      </c>
      <c r="N4" s="263"/>
      <c r="O4" s="263"/>
    </row>
    <row r="5" spans="2:13" ht="15">
      <c r="B5" s="2"/>
      <c r="C5" s="180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6" ht="15">
      <c r="A6" s="265" t="s">
        <v>21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</row>
    <row r="7" spans="1:16" ht="15">
      <c r="A7" s="265" t="s">
        <v>33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</row>
    <row r="8" spans="1:16" ht="8.25" customHeight="1">
      <c r="A8" s="265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</row>
    <row r="9" spans="1:16" ht="18.75">
      <c r="A9" s="269" t="s">
        <v>0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</row>
    <row r="10" ht="12" customHeight="1"/>
    <row r="11" spans="1:15" ht="12.75" customHeight="1">
      <c r="A11" s="274" t="s">
        <v>23</v>
      </c>
      <c r="B11" s="267" t="s">
        <v>24</v>
      </c>
      <c r="C11" s="266" t="s">
        <v>25</v>
      </c>
      <c r="D11" s="267" t="s">
        <v>26</v>
      </c>
      <c r="E11" s="267" t="s">
        <v>27</v>
      </c>
      <c r="F11" s="267" t="s">
        <v>28</v>
      </c>
      <c r="G11" s="273" t="s">
        <v>1</v>
      </c>
      <c r="H11" s="273"/>
      <c r="I11" s="273"/>
      <c r="J11" s="273"/>
      <c r="K11" s="273"/>
      <c r="L11" s="273"/>
      <c r="M11" s="273"/>
      <c r="N11" s="273"/>
      <c r="O11" s="268" t="s">
        <v>2</v>
      </c>
    </row>
    <row r="12" spans="1:15" ht="26.25" customHeight="1">
      <c r="A12" s="274"/>
      <c r="B12" s="267"/>
      <c r="C12" s="266"/>
      <c r="D12" s="267"/>
      <c r="E12" s="267"/>
      <c r="F12" s="267"/>
      <c r="G12" s="271" t="s">
        <v>22</v>
      </c>
      <c r="H12" s="271"/>
      <c r="I12" s="271"/>
      <c r="J12" s="271"/>
      <c r="K12" s="271"/>
      <c r="L12" s="275" t="s">
        <v>3</v>
      </c>
      <c r="M12" s="276" t="s">
        <v>11</v>
      </c>
      <c r="N12" s="272" t="s">
        <v>12</v>
      </c>
      <c r="O12" s="268"/>
    </row>
    <row r="13" spans="1:15" ht="27.75" customHeight="1">
      <c r="A13" s="274"/>
      <c r="B13" s="267"/>
      <c r="C13" s="266"/>
      <c r="D13" s="267"/>
      <c r="E13" s="267"/>
      <c r="F13" s="267"/>
      <c r="G13" s="135" t="s">
        <v>8</v>
      </c>
      <c r="H13" s="135" t="s">
        <v>9</v>
      </c>
      <c r="I13" s="135" t="s">
        <v>10</v>
      </c>
      <c r="J13" s="136" t="s">
        <v>15</v>
      </c>
      <c r="K13" s="136" t="s">
        <v>16</v>
      </c>
      <c r="L13" s="275"/>
      <c r="M13" s="276"/>
      <c r="N13" s="272"/>
      <c r="O13" s="268"/>
    </row>
    <row r="14" spans="1:15" ht="15">
      <c r="A14" s="274"/>
      <c r="B14" s="267"/>
      <c r="C14" s="266"/>
      <c r="D14" s="267"/>
      <c r="E14" s="267"/>
      <c r="F14" s="267"/>
      <c r="G14" s="135" t="s">
        <v>14</v>
      </c>
      <c r="H14" s="135" t="s">
        <v>14</v>
      </c>
      <c r="I14" s="135" t="s">
        <v>14</v>
      </c>
      <c r="J14" s="136" t="s">
        <v>14</v>
      </c>
      <c r="K14" s="137" t="s">
        <v>20</v>
      </c>
      <c r="L14" s="113" t="s">
        <v>4</v>
      </c>
      <c r="M14" s="113" t="s">
        <v>4</v>
      </c>
      <c r="N14" s="113" t="s">
        <v>13</v>
      </c>
      <c r="O14" s="268"/>
    </row>
    <row r="15" spans="1:15" ht="15" customHeight="1">
      <c r="A15" s="3">
        <v>12</v>
      </c>
      <c r="B15" s="211" t="s">
        <v>201</v>
      </c>
      <c r="C15" s="208">
        <v>5</v>
      </c>
      <c r="D15" s="210" t="s">
        <v>199</v>
      </c>
      <c r="E15" s="211"/>
      <c r="F15" s="211" t="s">
        <v>200</v>
      </c>
      <c r="G15" s="183"/>
      <c r="H15" s="3"/>
      <c r="I15" s="3"/>
      <c r="J15" s="3"/>
      <c r="K15" s="205"/>
      <c r="L15" s="204">
        <v>50</v>
      </c>
      <c r="M15" s="204">
        <v>48</v>
      </c>
      <c r="N15" s="133">
        <f aca="true" t="shared" si="0" ref="N15:N42">SUM(L15:M15)</f>
        <v>98</v>
      </c>
      <c r="O15" s="138">
        <v>1</v>
      </c>
    </row>
    <row r="16" spans="1:15" ht="15">
      <c r="A16" s="3">
        <v>9</v>
      </c>
      <c r="B16" s="210" t="s">
        <v>174</v>
      </c>
      <c r="C16" s="208">
        <v>5</v>
      </c>
      <c r="D16" s="210" t="s">
        <v>172</v>
      </c>
      <c r="E16" s="209"/>
      <c r="F16" s="210" t="s">
        <v>83</v>
      </c>
      <c r="G16" s="186"/>
      <c r="H16" s="202"/>
      <c r="I16" s="202"/>
      <c r="J16" s="202"/>
      <c r="K16" s="202"/>
      <c r="L16" s="192">
        <v>49</v>
      </c>
      <c r="M16" s="192">
        <v>48</v>
      </c>
      <c r="N16" s="187">
        <f t="shared" si="0"/>
        <v>97</v>
      </c>
      <c r="O16" s="138">
        <v>2</v>
      </c>
    </row>
    <row r="17" spans="1:15" ht="15">
      <c r="A17" s="3">
        <v>7</v>
      </c>
      <c r="B17" s="210" t="s">
        <v>166</v>
      </c>
      <c r="C17" s="208">
        <v>5</v>
      </c>
      <c r="D17" s="210" t="s">
        <v>85</v>
      </c>
      <c r="E17" s="209"/>
      <c r="F17" s="210" t="s">
        <v>86</v>
      </c>
      <c r="G17" s="186"/>
      <c r="H17" s="202"/>
      <c r="I17" s="202"/>
      <c r="J17" s="202"/>
      <c r="K17" s="202"/>
      <c r="L17" s="192">
        <v>48</v>
      </c>
      <c r="M17" s="192">
        <v>47</v>
      </c>
      <c r="N17" s="187">
        <f t="shared" si="0"/>
        <v>95</v>
      </c>
      <c r="O17" s="138">
        <v>3</v>
      </c>
    </row>
    <row r="18" spans="1:15" ht="15">
      <c r="A18" s="3">
        <v>6</v>
      </c>
      <c r="B18" s="210" t="s">
        <v>165</v>
      </c>
      <c r="C18" s="208">
        <v>5</v>
      </c>
      <c r="D18" s="210" t="s">
        <v>85</v>
      </c>
      <c r="E18" s="209"/>
      <c r="F18" s="210" t="s">
        <v>86</v>
      </c>
      <c r="G18" s="186"/>
      <c r="H18" s="202"/>
      <c r="I18" s="202"/>
      <c r="J18" s="202"/>
      <c r="K18" s="202"/>
      <c r="L18" s="192">
        <v>46</v>
      </c>
      <c r="M18" s="192">
        <v>47</v>
      </c>
      <c r="N18" s="187">
        <f t="shared" si="0"/>
        <v>93</v>
      </c>
      <c r="O18" s="138"/>
    </row>
    <row r="19" spans="1:15" ht="15">
      <c r="A19" s="3">
        <v>3</v>
      </c>
      <c r="B19" s="209" t="s">
        <v>150</v>
      </c>
      <c r="C19" s="208">
        <v>5</v>
      </c>
      <c r="D19" s="209" t="s">
        <v>87</v>
      </c>
      <c r="E19" s="209"/>
      <c r="F19" s="209" t="s">
        <v>149</v>
      </c>
      <c r="G19" s="186"/>
      <c r="H19" s="202"/>
      <c r="I19" s="202"/>
      <c r="J19" s="202"/>
      <c r="K19" s="202"/>
      <c r="L19" s="192">
        <v>44</v>
      </c>
      <c r="M19" s="192">
        <v>48</v>
      </c>
      <c r="N19" s="187">
        <f t="shared" si="0"/>
        <v>92</v>
      </c>
      <c r="O19" s="138"/>
    </row>
    <row r="20" spans="1:15" ht="15">
      <c r="A20" s="3">
        <v>5</v>
      </c>
      <c r="B20" s="210" t="s">
        <v>164</v>
      </c>
      <c r="C20" s="208">
        <v>5</v>
      </c>
      <c r="D20" s="210" t="s">
        <v>85</v>
      </c>
      <c r="E20" s="209"/>
      <c r="F20" s="210" t="s">
        <v>86</v>
      </c>
      <c r="G20" s="186"/>
      <c r="H20" s="202"/>
      <c r="I20" s="202"/>
      <c r="J20" s="202"/>
      <c r="K20" s="202"/>
      <c r="L20" s="192">
        <v>47</v>
      </c>
      <c r="M20" s="192">
        <v>42</v>
      </c>
      <c r="N20" s="187">
        <f t="shared" si="0"/>
        <v>89</v>
      </c>
      <c r="O20" s="138"/>
    </row>
    <row r="21" spans="1:16" ht="15">
      <c r="A21" s="3">
        <v>14</v>
      </c>
      <c r="B21" s="211" t="s">
        <v>273</v>
      </c>
      <c r="C21" s="208">
        <v>5</v>
      </c>
      <c r="D21" s="210" t="s">
        <v>199</v>
      </c>
      <c r="E21" s="211"/>
      <c r="F21" s="211" t="s">
        <v>200</v>
      </c>
      <c r="G21" s="183"/>
      <c r="H21" s="3"/>
      <c r="I21" s="3"/>
      <c r="J21" s="3"/>
      <c r="K21" s="205"/>
      <c r="L21" s="204">
        <v>50</v>
      </c>
      <c r="M21" s="204">
        <v>39</v>
      </c>
      <c r="N21" s="133">
        <f t="shared" si="0"/>
        <v>89</v>
      </c>
      <c r="O21" s="117"/>
      <c r="P21" s="134"/>
    </row>
    <row r="22" spans="1:16" ht="15">
      <c r="A22" s="3">
        <v>1</v>
      </c>
      <c r="B22" s="210" t="s">
        <v>141</v>
      </c>
      <c r="C22" s="208">
        <v>5</v>
      </c>
      <c r="D22" s="209" t="s">
        <v>286</v>
      </c>
      <c r="E22" s="209"/>
      <c r="F22" s="209" t="s">
        <v>143</v>
      </c>
      <c r="G22" s="186"/>
      <c r="H22" s="202"/>
      <c r="I22" s="202"/>
      <c r="J22" s="202"/>
      <c r="K22" s="202"/>
      <c r="L22" s="192">
        <v>49</v>
      </c>
      <c r="M22" s="192">
        <v>38</v>
      </c>
      <c r="N22" s="187">
        <f t="shared" si="0"/>
        <v>87</v>
      </c>
      <c r="O22" s="117"/>
      <c r="P22" s="134"/>
    </row>
    <row r="23" spans="1:16" ht="15">
      <c r="A23" s="3">
        <v>15</v>
      </c>
      <c r="B23" s="211" t="s">
        <v>274</v>
      </c>
      <c r="C23" s="208">
        <v>5</v>
      </c>
      <c r="D23" s="210" t="s">
        <v>210</v>
      </c>
      <c r="E23" s="211"/>
      <c r="F23" s="211" t="s">
        <v>209</v>
      </c>
      <c r="G23" s="183"/>
      <c r="H23" s="3"/>
      <c r="I23" s="3"/>
      <c r="J23" s="3"/>
      <c r="K23" s="205"/>
      <c r="L23" s="204">
        <v>40</v>
      </c>
      <c r="M23" s="204">
        <v>47</v>
      </c>
      <c r="N23" s="133">
        <f t="shared" si="0"/>
        <v>87</v>
      </c>
      <c r="O23" s="117"/>
      <c r="P23" s="134"/>
    </row>
    <row r="24" spans="1:16" ht="15">
      <c r="A24" s="3">
        <v>2</v>
      </c>
      <c r="B24" s="209" t="s">
        <v>147</v>
      </c>
      <c r="C24" s="208">
        <v>5</v>
      </c>
      <c r="D24" s="209" t="s">
        <v>87</v>
      </c>
      <c r="E24" s="209"/>
      <c r="F24" s="209" t="s">
        <v>149</v>
      </c>
      <c r="G24" s="186"/>
      <c r="H24" s="202"/>
      <c r="I24" s="202"/>
      <c r="J24" s="202"/>
      <c r="K24" s="202"/>
      <c r="L24" s="192">
        <v>45</v>
      </c>
      <c r="M24" s="192">
        <v>41</v>
      </c>
      <c r="N24" s="187">
        <f t="shared" si="0"/>
        <v>86</v>
      </c>
      <c r="O24" s="117"/>
      <c r="P24" s="134"/>
    </row>
    <row r="25" spans="1:16" ht="15">
      <c r="A25" s="3">
        <v>13</v>
      </c>
      <c r="B25" s="211" t="s">
        <v>202</v>
      </c>
      <c r="C25" s="208">
        <v>5</v>
      </c>
      <c r="D25" s="210" t="s">
        <v>199</v>
      </c>
      <c r="E25" s="211"/>
      <c r="F25" s="211" t="s">
        <v>200</v>
      </c>
      <c r="G25" s="183"/>
      <c r="H25" s="3"/>
      <c r="I25" s="3"/>
      <c r="J25" s="3"/>
      <c r="K25" s="205"/>
      <c r="L25" s="204">
        <v>47</v>
      </c>
      <c r="M25" s="204">
        <v>35</v>
      </c>
      <c r="N25" s="133">
        <f t="shared" si="0"/>
        <v>82</v>
      </c>
      <c r="O25" s="117"/>
      <c r="P25" s="134"/>
    </row>
    <row r="26" spans="1:16" ht="15">
      <c r="A26" s="3">
        <v>10</v>
      </c>
      <c r="B26" s="210" t="s">
        <v>175</v>
      </c>
      <c r="C26" s="208">
        <v>5</v>
      </c>
      <c r="D26" s="210" t="s">
        <v>172</v>
      </c>
      <c r="E26" s="209"/>
      <c r="F26" s="210" t="s">
        <v>83</v>
      </c>
      <c r="G26" s="202"/>
      <c r="H26" s="202"/>
      <c r="I26" s="202"/>
      <c r="J26" s="202"/>
      <c r="K26" s="202"/>
      <c r="L26" s="192">
        <v>42</v>
      </c>
      <c r="M26" s="192">
        <v>38</v>
      </c>
      <c r="N26" s="187">
        <f t="shared" si="0"/>
        <v>80</v>
      </c>
      <c r="O26" s="117"/>
      <c r="P26" s="134"/>
    </row>
    <row r="27" spans="1:16" ht="15">
      <c r="A27" s="3">
        <v>11</v>
      </c>
      <c r="B27" s="210" t="s">
        <v>182</v>
      </c>
      <c r="C27" s="208">
        <v>5</v>
      </c>
      <c r="D27" s="209" t="s">
        <v>184</v>
      </c>
      <c r="E27" s="209"/>
      <c r="F27" s="210" t="s">
        <v>183</v>
      </c>
      <c r="G27" s="202"/>
      <c r="H27" s="202"/>
      <c r="I27" s="202"/>
      <c r="J27" s="202"/>
      <c r="K27" s="202"/>
      <c r="L27" s="192">
        <v>34</v>
      </c>
      <c r="M27" s="192">
        <v>44</v>
      </c>
      <c r="N27" s="187">
        <f t="shared" si="0"/>
        <v>78</v>
      </c>
      <c r="O27" s="117"/>
      <c r="P27" s="134"/>
    </row>
    <row r="28" spans="1:16" ht="15">
      <c r="A28" s="3">
        <v>8</v>
      </c>
      <c r="B28" s="210" t="s">
        <v>173</v>
      </c>
      <c r="C28" s="208">
        <v>5</v>
      </c>
      <c r="D28" s="210" t="s">
        <v>172</v>
      </c>
      <c r="E28" s="209"/>
      <c r="F28" s="210" t="s">
        <v>83</v>
      </c>
      <c r="G28" s="202"/>
      <c r="H28" s="202"/>
      <c r="I28" s="202"/>
      <c r="J28" s="202"/>
      <c r="K28" s="202"/>
      <c r="L28" s="192">
        <v>43</v>
      </c>
      <c r="M28" s="192">
        <v>34</v>
      </c>
      <c r="N28" s="187">
        <f t="shared" si="0"/>
        <v>77</v>
      </c>
      <c r="O28" s="117"/>
      <c r="P28" s="134"/>
    </row>
    <row r="29" spans="1:16" ht="15">
      <c r="A29" s="3">
        <v>17</v>
      </c>
      <c r="B29" s="211" t="s">
        <v>208</v>
      </c>
      <c r="C29" s="208">
        <v>5</v>
      </c>
      <c r="D29" s="210" t="s">
        <v>210</v>
      </c>
      <c r="E29" s="211"/>
      <c r="F29" s="211" t="s">
        <v>209</v>
      </c>
      <c r="G29" s="3"/>
      <c r="H29" s="3"/>
      <c r="I29" s="3"/>
      <c r="J29" s="3"/>
      <c r="K29" s="205"/>
      <c r="L29" s="204">
        <v>31</v>
      </c>
      <c r="M29" s="204">
        <v>44</v>
      </c>
      <c r="N29" s="133">
        <f t="shared" si="0"/>
        <v>75</v>
      </c>
      <c r="O29" s="117"/>
      <c r="P29" s="134"/>
    </row>
    <row r="30" spans="1:16" ht="15">
      <c r="A30" s="3">
        <v>4</v>
      </c>
      <c r="B30" s="209" t="s">
        <v>151</v>
      </c>
      <c r="C30" s="208">
        <v>5</v>
      </c>
      <c r="D30" s="209" t="s">
        <v>87</v>
      </c>
      <c r="E30" s="209"/>
      <c r="F30" s="209" t="s">
        <v>149</v>
      </c>
      <c r="G30" s="202"/>
      <c r="H30" s="202"/>
      <c r="I30" s="202"/>
      <c r="J30" s="202"/>
      <c r="K30" s="202"/>
      <c r="L30" s="192">
        <v>30</v>
      </c>
      <c r="M30" s="192">
        <v>42</v>
      </c>
      <c r="N30" s="187">
        <f t="shared" si="0"/>
        <v>72</v>
      </c>
      <c r="O30" s="117"/>
      <c r="P30" s="134"/>
    </row>
    <row r="31" spans="1:16" ht="15">
      <c r="A31" s="3">
        <v>16</v>
      </c>
      <c r="B31" s="211" t="s">
        <v>207</v>
      </c>
      <c r="C31" s="208">
        <v>5</v>
      </c>
      <c r="D31" s="210" t="s">
        <v>210</v>
      </c>
      <c r="E31" s="212"/>
      <c r="F31" s="211" t="s">
        <v>209</v>
      </c>
      <c r="G31" s="3"/>
      <c r="H31" s="3"/>
      <c r="I31" s="3"/>
      <c r="J31" s="3"/>
      <c r="K31" s="205"/>
      <c r="L31" s="204">
        <v>40</v>
      </c>
      <c r="M31" s="204">
        <v>30</v>
      </c>
      <c r="N31" s="133">
        <f t="shared" si="0"/>
        <v>70</v>
      </c>
      <c r="O31" s="117"/>
      <c r="P31" s="134"/>
    </row>
    <row r="32" spans="1:16" ht="15">
      <c r="A32" s="3">
        <v>18</v>
      </c>
      <c r="B32" s="97"/>
      <c r="C32" s="184"/>
      <c r="D32" s="97"/>
      <c r="E32" s="97"/>
      <c r="F32" s="97"/>
      <c r="G32" s="3"/>
      <c r="H32" s="3"/>
      <c r="I32" s="3"/>
      <c r="J32" s="3"/>
      <c r="K32" s="116"/>
      <c r="L32" s="118"/>
      <c r="M32" s="118"/>
      <c r="N32" s="133">
        <f t="shared" si="0"/>
        <v>0</v>
      </c>
      <c r="O32" s="117"/>
      <c r="P32" s="134"/>
    </row>
    <row r="33" spans="1:16" ht="15">
      <c r="A33" s="3">
        <v>19</v>
      </c>
      <c r="B33" s="97"/>
      <c r="C33" s="184"/>
      <c r="D33" s="97"/>
      <c r="E33" s="97"/>
      <c r="F33" s="97"/>
      <c r="G33" s="3"/>
      <c r="H33" s="3"/>
      <c r="I33" s="3"/>
      <c r="J33" s="3"/>
      <c r="K33" s="116"/>
      <c r="L33" s="118"/>
      <c r="M33" s="118"/>
      <c r="N33" s="133">
        <f t="shared" si="0"/>
        <v>0</v>
      </c>
      <c r="O33" s="117"/>
      <c r="P33" s="134"/>
    </row>
    <row r="34" spans="1:16" ht="15">
      <c r="A34" s="3">
        <v>20</v>
      </c>
      <c r="B34" s="97"/>
      <c r="C34" s="184"/>
      <c r="D34" s="97"/>
      <c r="E34" s="97"/>
      <c r="F34" s="97"/>
      <c r="G34" s="3"/>
      <c r="H34" s="3"/>
      <c r="I34" s="3"/>
      <c r="J34" s="3"/>
      <c r="K34" s="116"/>
      <c r="L34" s="118"/>
      <c r="M34" s="118"/>
      <c r="N34" s="133">
        <f t="shared" si="0"/>
        <v>0</v>
      </c>
      <c r="O34" s="117"/>
      <c r="P34" s="134"/>
    </row>
    <row r="35" spans="1:16" ht="15">
      <c r="A35" s="3">
        <v>21</v>
      </c>
      <c r="B35" s="97"/>
      <c r="C35" s="184"/>
      <c r="D35" s="97"/>
      <c r="E35" s="97"/>
      <c r="F35" s="97"/>
      <c r="G35" s="3"/>
      <c r="H35" s="3"/>
      <c r="I35" s="3"/>
      <c r="J35" s="3"/>
      <c r="K35" s="116"/>
      <c r="L35" s="118"/>
      <c r="M35" s="118"/>
      <c r="N35" s="133">
        <f t="shared" si="0"/>
        <v>0</v>
      </c>
      <c r="O35" s="117"/>
      <c r="P35" s="134"/>
    </row>
    <row r="36" spans="1:16" ht="15">
      <c r="A36" s="3">
        <v>22</v>
      </c>
      <c r="B36" s="97"/>
      <c r="C36" s="184"/>
      <c r="D36" s="97"/>
      <c r="E36" s="97"/>
      <c r="F36" s="97"/>
      <c r="G36" s="3"/>
      <c r="H36" s="3"/>
      <c r="I36" s="3"/>
      <c r="J36" s="3"/>
      <c r="K36" s="116"/>
      <c r="L36" s="118"/>
      <c r="M36" s="118"/>
      <c r="N36" s="133">
        <f t="shared" si="0"/>
        <v>0</v>
      </c>
      <c r="O36" s="117"/>
      <c r="P36" s="134"/>
    </row>
    <row r="37" spans="1:16" ht="15">
      <c r="A37" s="3">
        <v>23</v>
      </c>
      <c r="B37" s="97"/>
      <c r="C37" s="182"/>
      <c r="D37" s="97"/>
      <c r="E37" s="97"/>
      <c r="F37" s="97"/>
      <c r="G37" s="3"/>
      <c r="H37" s="3"/>
      <c r="I37" s="3"/>
      <c r="J37" s="3"/>
      <c r="K37" s="116"/>
      <c r="L37" s="118"/>
      <c r="M37" s="118"/>
      <c r="N37" s="133">
        <f t="shared" si="0"/>
        <v>0</v>
      </c>
      <c r="O37" s="117"/>
      <c r="P37" s="134"/>
    </row>
    <row r="38" spans="1:16" ht="15">
      <c r="A38" s="3">
        <v>24</v>
      </c>
      <c r="B38" s="97"/>
      <c r="C38" s="182"/>
      <c r="D38" s="97"/>
      <c r="E38" s="97"/>
      <c r="F38" s="97"/>
      <c r="G38" s="3"/>
      <c r="H38" s="3"/>
      <c r="I38" s="3"/>
      <c r="J38" s="3"/>
      <c r="K38" s="116"/>
      <c r="L38" s="118"/>
      <c r="M38" s="118"/>
      <c r="N38" s="133">
        <f t="shared" si="0"/>
        <v>0</v>
      </c>
      <c r="O38" s="117"/>
      <c r="P38" s="134"/>
    </row>
    <row r="39" spans="1:16" ht="15">
      <c r="A39" s="3">
        <v>25</v>
      </c>
      <c r="B39" s="97"/>
      <c r="C39" s="182"/>
      <c r="D39" s="97"/>
      <c r="E39" s="97"/>
      <c r="F39" s="97"/>
      <c r="G39" s="3"/>
      <c r="H39" s="3"/>
      <c r="I39" s="3"/>
      <c r="J39" s="3"/>
      <c r="K39" s="116"/>
      <c r="L39" s="118"/>
      <c r="M39" s="118"/>
      <c r="N39" s="133">
        <f t="shared" si="0"/>
        <v>0</v>
      </c>
      <c r="O39" s="117"/>
      <c r="P39" s="134"/>
    </row>
    <row r="40" spans="1:16" ht="15">
      <c r="A40" s="3">
        <v>26</v>
      </c>
      <c r="B40" s="97"/>
      <c r="C40" s="182"/>
      <c r="D40" s="97"/>
      <c r="E40" s="97"/>
      <c r="F40" s="97"/>
      <c r="G40" s="3"/>
      <c r="H40" s="3"/>
      <c r="I40" s="3"/>
      <c r="J40" s="3"/>
      <c r="K40" s="116"/>
      <c r="L40" s="118"/>
      <c r="M40" s="118"/>
      <c r="N40" s="133">
        <f t="shared" si="0"/>
        <v>0</v>
      </c>
      <c r="O40" s="117"/>
      <c r="P40" s="134"/>
    </row>
    <row r="41" spans="1:16" ht="15">
      <c r="A41" s="3">
        <v>27</v>
      </c>
      <c r="B41" s="97"/>
      <c r="C41" s="182"/>
      <c r="D41" s="97"/>
      <c r="E41" s="97"/>
      <c r="F41" s="97"/>
      <c r="G41" s="3"/>
      <c r="H41" s="3"/>
      <c r="I41" s="3"/>
      <c r="J41" s="3"/>
      <c r="K41" s="116"/>
      <c r="L41" s="118"/>
      <c r="M41" s="118"/>
      <c r="N41" s="133">
        <f t="shared" si="0"/>
        <v>0</v>
      </c>
      <c r="O41" s="117"/>
      <c r="P41" s="134"/>
    </row>
    <row r="42" spans="1:16" ht="15">
      <c r="A42" s="3">
        <v>28</v>
      </c>
      <c r="B42" s="97"/>
      <c r="C42" s="182"/>
      <c r="D42" s="97"/>
      <c r="E42" s="97"/>
      <c r="F42" s="97"/>
      <c r="G42" s="3"/>
      <c r="H42" s="3"/>
      <c r="I42" s="3"/>
      <c r="J42" s="3"/>
      <c r="K42" s="116"/>
      <c r="L42" s="118"/>
      <c r="M42" s="118"/>
      <c r="N42" s="133">
        <f t="shared" si="0"/>
        <v>0</v>
      </c>
      <c r="O42" s="117"/>
      <c r="P42" s="134"/>
    </row>
    <row r="43" spans="2:16" ht="15">
      <c r="B43" s="5"/>
      <c r="K43" s="134"/>
      <c r="L43" s="134"/>
      <c r="M43" s="134"/>
      <c r="N43" s="134"/>
      <c r="O43" s="134"/>
      <c r="P43" s="134"/>
    </row>
    <row r="44" spans="11:16" ht="15">
      <c r="K44" s="134"/>
      <c r="L44" s="134"/>
      <c r="M44" s="134"/>
      <c r="N44" s="134"/>
      <c r="O44" s="134"/>
      <c r="P44" s="134"/>
    </row>
    <row r="45" spans="11:16" ht="15" customHeight="1" hidden="1">
      <c r="K45" s="134"/>
      <c r="L45" s="134"/>
      <c r="M45" s="134"/>
      <c r="N45" s="134"/>
      <c r="O45" s="134"/>
      <c r="P45" s="134"/>
    </row>
    <row r="46" spans="11:16" ht="15" customHeight="1" hidden="1">
      <c r="K46" s="134"/>
      <c r="L46" s="134"/>
      <c r="M46" s="134"/>
      <c r="N46" s="134"/>
      <c r="O46" s="134"/>
      <c r="P46" s="134"/>
    </row>
    <row r="47" spans="11:16" ht="17.25" customHeight="1">
      <c r="K47" s="134"/>
      <c r="L47" s="134"/>
      <c r="M47" s="134"/>
      <c r="N47" s="134"/>
      <c r="O47" s="134"/>
      <c r="P47" s="134"/>
    </row>
    <row r="50" ht="47.25" customHeight="1"/>
    <row r="51" ht="32.25" customHeight="1"/>
    <row r="52" ht="48" customHeight="1"/>
    <row r="53" ht="32.25" customHeight="1"/>
    <row r="54" ht="32.25" customHeight="1"/>
    <row r="55" ht="32.25" customHeight="1"/>
  </sheetData>
  <sheetProtection/>
  <mergeCells count="22">
    <mergeCell ref="A7:P7"/>
    <mergeCell ref="J2:L2"/>
    <mergeCell ref="F11:F14"/>
    <mergeCell ref="G12:K12"/>
    <mergeCell ref="N12:N13"/>
    <mergeCell ref="G11:N11"/>
    <mergeCell ref="A11:A14"/>
    <mergeCell ref="L12:L13"/>
    <mergeCell ref="M12:M13"/>
    <mergeCell ref="B11:B14"/>
    <mergeCell ref="C11:C14"/>
    <mergeCell ref="D11:D14"/>
    <mergeCell ref="E11:E14"/>
    <mergeCell ref="A8:P8"/>
    <mergeCell ref="O11:O14"/>
    <mergeCell ref="A9:P9"/>
    <mergeCell ref="M2:O2"/>
    <mergeCell ref="K3:L3"/>
    <mergeCell ref="A6:P6"/>
    <mergeCell ref="M3:O3"/>
    <mergeCell ref="K4:L4"/>
    <mergeCell ref="M4:O4"/>
  </mergeCells>
  <printOptions horizontalCentered="1"/>
  <pageMargins left="0.2362204724409449" right="0.2362204724409449" top="0.35433070866141736" bottom="0.5118110236220472" header="0.31496062992125984" footer="0.6692913385826772"/>
  <pageSetup horizontalDpi="600" verticalDpi="600" orientation="landscape" paperSize="9" scale="72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C56"/>
  <sheetViews>
    <sheetView zoomScalePageLayoutView="0" workbookViewId="0" topLeftCell="A19">
      <selection activeCell="E27" sqref="E27"/>
    </sheetView>
  </sheetViews>
  <sheetFormatPr defaultColWidth="9.140625" defaultRowHeight="15"/>
  <cols>
    <col min="1" max="1" width="5.00390625" style="0" customWidth="1"/>
    <col min="2" max="2" width="14.140625" style="0" customWidth="1"/>
    <col min="3" max="3" width="6.8515625" style="0" customWidth="1"/>
    <col min="4" max="4" width="18.421875" style="0" customWidth="1"/>
    <col min="5" max="5" width="14.57421875" style="0" customWidth="1"/>
    <col min="6" max="12" width="3.8515625" style="0" customWidth="1"/>
    <col min="13" max="13" width="5.57421875" style="0" customWidth="1"/>
    <col min="14" max="25" width="3.7109375" style="0" customWidth="1"/>
    <col min="26" max="26" width="5.57421875" style="0" customWidth="1"/>
    <col min="27" max="27" width="8.28125" style="0" customWidth="1"/>
  </cols>
  <sheetData>
    <row r="1" spans="1:12" ht="15">
      <c r="A1" s="32" t="s">
        <v>29</v>
      </c>
      <c r="D1" s="4"/>
      <c r="L1" s="6" t="s">
        <v>5</v>
      </c>
    </row>
    <row r="2" spans="1:27" ht="15">
      <c r="A2" s="32" t="s">
        <v>30</v>
      </c>
      <c r="B2" s="6"/>
      <c r="C2" s="6"/>
      <c r="D2" s="6"/>
      <c r="E2" s="1"/>
      <c r="F2" s="1"/>
      <c r="G2" s="1"/>
      <c r="K2" s="6"/>
      <c r="L2" s="6" t="s">
        <v>6</v>
      </c>
      <c r="M2" s="6"/>
      <c r="N2" s="1"/>
      <c r="O2" s="1"/>
      <c r="X2" s="6"/>
      <c r="Y2" s="6"/>
      <c r="Z2" s="6"/>
      <c r="AA2" s="6"/>
    </row>
    <row r="3" spans="1:27" ht="15">
      <c r="A3" s="32"/>
      <c r="B3" s="6"/>
      <c r="C3" s="6"/>
      <c r="D3" s="6"/>
      <c r="E3" s="1"/>
      <c r="F3" s="1"/>
      <c r="G3" s="1"/>
      <c r="K3" s="6"/>
      <c r="L3" s="6" t="s">
        <v>7</v>
      </c>
      <c r="M3" s="6"/>
      <c r="N3" s="1"/>
      <c r="O3" s="1"/>
      <c r="X3" s="6"/>
      <c r="Y3" s="6"/>
      <c r="Z3" s="6"/>
      <c r="AA3" s="6"/>
    </row>
    <row r="4" spans="1:27" ht="15">
      <c r="A4" s="33" t="s">
        <v>32</v>
      </c>
      <c r="B4" s="6"/>
      <c r="C4" s="6"/>
      <c r="D4" s="6"/>
      <c r="E4" s="1"/>
      <c r="F4" s="1"/>
      <c r="G4" s="1"/>
      <c r="K4" s="6"/>
      <c r="M4" s="6"/>
      <c r="N4" s="1"/>
      <c r="O4" s="1"/>
      <c r="X4" s="6"/>
      <c r="Y4" s="6"/>
      <c r="Z4" s="6"/>
      <c r="AA4" s="6"/>
    </row>
    <row r="5" spans="2:25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2:28" ht="15"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</row>
    <row r="7" spans="2:28" ht="15"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</row>
    <row r="8" spans="2:28" ht="18.75"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</row>
    <row r="9" spans="2:28" ht="18.75"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</row>
    <row r="10" ht="15.75" thickBot="1"/>
    <row r="11" spans="1:29" ht="15.75" customHeight="1" thickBot="1">
      <c r="A11" s="285" t="s">
        <v>23</v>
      </c>
      <c r="B11" s="287" t="s">
        <v>24</v>
      </c>
      <c r="C11" s="355" t="s">
        <v>25</v>
      </c>
      <c r="D11" s="287" t="s">
        <v>26</v>
      </c>
      <c r="E11" s="287" t="s">
        <v>28</v>
      </c>
      <c r="F11" s="358" t="s">
        <v>1</v>
      </c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60"/>
      <c r="AB11" s="361" t="s">
        <v>88</v>
      </c>
      <c r="AC11" s="364" t="s">
        <v>2</v>
      </c>
    </row>
    <row r="12" spans="1:29" ht="15.75" thickBot="1">
      <c r="A12" s="286"/>
      <c r="B12" s="288"/>
      <c r="C12" s="356"/>
      <c r="D12" s="288"/>
      <c r="E12" s="288"/>
      <c r="F12" s="367" t="s">
        <v>89</v>
      </c>
      <c r="G12" s="368"/>
      <c r="H12" s="368"/>
      <c r="I12" s="368"/>
      <c r="J12" s="368"/>
      <c r="K12" s="368"/>
      <c r="L12" s="368"/>
      <c r="M12" s="279" t="s">
        <v>3</v>
      </c>
      <c r="N12" s="367" t="s">
        <v>90</v>
      </c>
      <c r="O12" s="368"/>
      <c r="P12" s="368"/>
      <c r="Q12" s="368"/>
      <c r="R12" s="368"/>
      <c r="S12" s="368"/>
      <c r="T12" s="368"/>
      <c r="U12" s="368"/>
      <c r="V12" s="368"/>
      <c r="W12" s="368"/>
      <c r="X12" s="368"/>
      <c r="Y12" s="368"/>
      <c r="Z12" s="279" t="s">
        <v>3</v>
      </c>
      <c r="AA12" s="281" t="s">
        <v>11</v>
      </c>
      <c r="AB12" s="362"/>
      <c r="AC12" s="365"/>
    </row>
    <row r="13" spans="1:29" ht="15.75" thickBot="1">
      <c r="A13" s="286"/>
      <c r="B13" s="288"/>
      <c r="C13" s="356"/>
      <c r="D13" s="288"/>
      <c r="E13" s="288"/>
      <c r="F13" s="144" t="s">
        <v>8</v>
      </c>
      <c r="G13" s="144" t="s">
        <v>9</v>
      </c>
      <c r="H13" s="144" t="s">
        <v>91</v>
      </c>
      <c r="I13" s="144" t="s">
        <v>16</v>
      </c>
      <c r="J13" s="144" t="s">
        <v>92</v>
      </c>
      <c r="K13" s="145" t="s">
        <v>93</v>
      </c>
      <c r="L13" s="145" t="s">
        <v>15</v>
      </c>
      <c r="M13" s="280"/>
      <c r="N13" s="144" t="s">
        <v>94</v>
      </c>
      <c r="O13" s="144" t="s">
        <v>95</v>
      </c>
      <c r="P13" s="144" t="s">
        <v>96</v>
      </c>
      <c r="Q13" s="144" t="s">
        <v>97</v>
      </c>
      <c r="R13" s="144" t="s">
        <v>98</v>
      </c>
      <c r="S13" s="144" t="s">
        <v>99</v>
      </c>
      <c r="T13" s="144" t="s">
        <v>100</v>
      </c>
      <c r="U13" s="144" t="s">
        <v>101</v>
      </c>
      <c r="V13" s="144" t="s">
        <v>102</v>
      </c>
      <c r="W13" s="144" t="s">
        <v>103</v>
      </c>
      <c r="X13" s="145" t="s">
        <v>104</v>
      </c>
      <c r="Y13" s="145" t="s">
        <v>105</v>
      </c>
      <c r="Z13" s="280"/>
      <c r="AA13" s="282"/>
      <c r="AB13" s="363"/>
      <c r="AC13" s="365"/>
    </row>
    <row r="14" spans="1:29" ht="15.75" thickBot="1">
      <c r="A14" s="354"/>
      <c r="B14" s="319"/>
      <c r="C14" s="357"/>
      <c r="D14" s="319"/>
      <c r="E14" s="319"/>
      <c r="F14" s="146" t="s">
        <v>106</v>
      </c>
      <c r="G14" s="146" t="s">
        <v>106</v>
      </c>
      <c r="H14" s="146" t="s">
        <v>106</v>
      </c>
      <c r="I14" s="146" t="s">
        <v>106</v>
      </c>
      <c r="J14" s="146" t="s">
        <v>106</v>
      </c>
      <c r="K14" s="147" t="s">
        <v>107</v>
      </c>
      <c r="L14" s="148" t="s">
        <v>107</v>
      </c>
      <c r="M14" s="149" t="s">
        <v>108</v>
      </c>
      <c r="N14" s="146" t="s">
        <v>109</v>
      </c>
      <c r="O14" s="146" t="s">
        <v>109</v>
      </c>
      <c r="P14" s="146" t="s">
        <v>109</v>
      </c>
      <c r="Q14" s="146" t="s">
        <v>109</v>
      </c>
      <c r="R14" s="146" t="s">
        <v>109</v>
      </c>
      <c r="S14" s="146" t="s">
        <v>109</v>
      </c>
      <c r="T14" s="146" t="s">
        <v>109</v>
      </c>
      <c r="U14" s="146" t="s">
        <v>109</v>
      </c>
      <c r="V14" s="146" t="s">
        <v>109</v>
      </c>
      <c r="W14" s="146" t="s">
        <v>109</v>
      </c>
      <c r="X14" s="146" t="s">
        <v>106</v>
      </c>
      <c r="Y14" s="146" t="s">
        <v>109</v>
      </c>
      <c r="Z14" s="149" t="s">
        <v>108</v>
      </c>
      <c r="AA14" s="149" t="s">
        <v>4</v>
      </c>
      <c r="AB14" s="150" t="s">
        <v>110</v>
      </c>
      <c r="AC14" s="366"/>
    </row>
    <row r="15" spans="1:29" ht="15">
      <c r="A15" s="25">
        <v>1</v>
      </c>
      <c r="B15" s="15" t="s">
        <v>292</v>
      </c>
      <c r="C15" s="15">
        <v>8</v>
      </c>
      <c r="D15" s="15" t="s">
        <v>294</v>
      </c>
      <c r="E15" s="15" t="s">
        <v>293</v>
      </c>
      <c r="F15" s="151"/>
      <c r="G15" s="152"/>
      <c r="H15" s="152"/>
      <c r="I15" s="152"/>
      <c r="J15" s="152"/>
      <c r="K15" s="152"/>
      <c r="L15" s="153"/>
      <c r="M15" s="154">
        <f>F15+G15+H15+K15+L15+I15+J15</f>
        <v>0</v>
      </c>
      <c r="N15" s="155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3"/>
      <c r="Z15" s="154">
        <v>24</v>
      </c>
      <c r="AA15" s="156">
        <v>44</v>
      </c>
      <c r="AB15" s="157">
        <f>M15+AA15+Z15</f>
        <v>68</v>
      </c>
      <c r="AC15" s="262">
        <v>1</v>
      </c>
    </row>
    <row r="16" spans="1:29" ht="15">
      <c r="A16" s="26">
        <v>2</v>
      </c>
      <c r="B16" s="10"/>
      <c r="C16" s="10"/>
      <c r="D16" s="10"/>
      <c r="E16" s="12"/>
      <c r="F16" s="158"/>
      <c r="G16" s="159"/>
      <c r="H16" s="159"/>
      <c r="I16" s="159"/>
      <c r="J16" s="159"/>
      <c r="K16" s="159"/>
      <c r="L16" s="160"/>
      <c r="M16" s="161">
        <f aca="true" t="shared" si="0" ref="M16:M24">F16+G16+H16+K16+L16+I16+J16</f>
        <v>0</v>
      </c>
      <c r="N16" s="162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60"/>
      <c r="Z16" s="161">
        <f aca="true" t="shared" si="1" ref="Z16:Z24">N16+O16+P16+X16+Y16</f>
        <v>0</v>
      </c>
      <c r="AA16" s="163"/>
      <c r="AB16" s="164">
        <f aca="true" t="shared" si="2" ref="AB16:AB24">M16+AA16</f>
        <v>0</v>
      </c>
      <c r="AC16" s="165"/>
    </row>
    <row r="17" spans="1:29" ht="15">
      <c r="A17" s="26">
        <v>3</v>
      </c>
      <c r="B17" s="10"/>
      <c r="C17" s="10"/>
      <c r="D17" s="10"/>
      <c r="E17" s="12"/>
      <c r="F17" s="158"/>
      <c r="G17" s="159"/>
      <c r="H17" s="159"/>
      <c r="I17" s="159"/>
      <c r="J17" s="159"/>
      <c r="K17" s="159"/>
      <c r="L17" s="160"/>
      <c r="M17" s="161">
        <f t="shared" si="0"/>
        <v>0</v>
      </c>
      <c r="N17" s="162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60"/>
      <c r="Z17" s="161">
        <f t="shared" si="1"/>
        <v>0</v>
      </c>
      <c r="AA17" s="163"/>
      <c r="AB17" s="164">
        <f t="shared" si="2"/>
        <v>0</v>
      </c>
      <c r="AC17" s="165"/>
    </row>
    <row r="18" spans="1:29" ht="15">
      <c r="A18" s="26">
        <v>4</v>
      </c>
      <c r="B18" s="10"/>
      <c r="C18" s="10"/>
      <c r="D18" s="10"/>
      <c r="E18" s="12"/>
      <c r="F18" s="158"/>
      <c r="G18" s="159"/>
      <c r="H18" s="159"/>
      <c r="I18" s="159"/>
      <c r="J18" s="159"/>
      <c r="K18" s="159"/>
      <c r="L18" s="160"/>
      <c r="M18" s="161">
        <f t="shared" si="0"/>
        <v>0</v>
      </c>
      <c r="N18" s="162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60"/>
      <c r="Z18" s="161">
        <f t="shared" si="1"/>
        <v>0</v>
      </c>
      <c r="AA18" s="163"/>
      <c r="AB18" s="164">
        <f t="shared" si="2"/>
        <v>0</v>
      </c>
      <c r="AC18" s="165"/>
    </row>
    <row r="19" spans="1:29" ht="15">
      <c r="A19" s="26">
        <v>5</v>
      </c>
      <c r="B19" s="10"/>
      <c r="C19" s="10"/>
      <c r="D19" s="10"/>
      <c r="E19" s="12"/>
      <c r="F19" s="158"/>
      <c r="G19" s="159"/>
      <c r="H19" s="159"/>
      <c r="I19" s="159"/>
      <c r="J19" s="159"/>
      <c r="K19" s="159"/>
      <c r="L19" s="160"/>
      <c r="M19" s="161">
        <f t="shared" si="0"/>
        <v>0</v>
      </c>
      <c r="N19" s="162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60"/>
      <c r="Z19" s="161">
        <f t="shared" si="1"/>
        <v>0</v>
      </c>
      <c r="AA19" s="163"/>
      <c r="AB19" s="164">
        <f t="shared" si="2"/>
        <v>0</v>
      </c>
      <c r="AC19" s="165"/>
    </row>
    <row r="20" spans="1:29" ht="15">
      <c r="A20" s="26">
        <v>6</v>
      </c>
      <c r="B20" s="10"/>
      <c r="C20" s="10"/>
      <c r="D20" s="10"/>
      <c r="E20" s="12"/>
      <c r="F20" s="158"/>
      <c r="G20" s="159"/>
      <c r="H20" s="159"/>
      <c r="I20" s="159"/>
      <c r="J20" s="159"/>
      <c r="K20" s="159"/>
      <c r="L20" s="160"/>
      <c r="M20" s="161">
        <f t="shared" si="0"/>
        <v>0</v>
      </c>
      <c r="N20" s="162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60"/>
      <c r="Z20" s="161">
        <f t="shared" si="1"/>
        <v>0</v>
      </c>
      <c r="AA20" s="163"/>
      <c r="AB20" s="164">
        <f t="shared" si="2"/>
        <v>0</v>
      </c>
      <c r="AC20" s="165"/>
    </row>
    <row r="21" spans="1:29" ht="15">
      <c r="A21" s="26">
        <v>7</v>
      </c>
      <c r="B21" s="10"/>
      <c r="C21" s="10"/>
      <c r="D21" s="10"/>
      <c r="E21" s="12"/>
      <c r="F21" s="158"/>
      <c r="G21" s="159"/>
      <c r="H21" s="159"/>
      <c r="I21" s="159"/>
      <c r="J21" s="159"/>
      <c r="K21" s="159"/>
      <c r="L21" s="160"/>
      <c r="M21" s="161">
        <f t="shared" si="0"/>
        <v>0</v>
      </c>
      <c r="N21" s="162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60"/>
      <c r="Z21" s="161">
        <f t="shared" si="1"/>
        <v>0</v>
      </c>
      <c r="AA21" s="163"/>
      <c r="AB21" s="164">
        <f t="shared" si="2"/>
        <v>0</v>
      </c>
      <c r="AC21" s="165"/>
    </row>
    <row r="22" spans="1:29" ht="15">
      <c r="A22" s="26">
        <v>8</v>
      </c>
      <c r="B22" s="10"/>
      <c r="C22" s="10"/>
      <c r="D22" s="10"/>
      <c r="E22" s="12"/>
      <c r="F22" s="158"/>
      <c r="G22" s="159"/>
      <c r="H22" s="159"/>
      <c r="I22" s="159"/>
      <c r="J22" s="159"/>
      <c r="K22" s="159"/>
      <c r="L22" s="160"/>
      <c r="M22" s="161">
        <f t="shared" si="0"/>
        <v>0</v>
      </c>
      <c r="N22" s="162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60"/>
      <c r="Z22" s="161">
        <f t="shared" si="1"/>
        <v>0</v>
      </c>
      <c r="AA22" s="163"/>
      <c r="AB22" s="164">
        <f t="shared" si="2"/>
        <v>0</v>
      </c>
      <c r="AC22" s="165"/>
    </row>
    <row r="23" spans="1:29" ht="15">
      <c r="A23" s="26">
        <v>9</v>
      </c>
      <c r="B23" s="10"/>
      <c r="C23" s="10"/>
      <c r="D23" s="10"/>
      <c r="E23" s="12"/>
      <c r="F23" s="158"/>
      <c r="G23" s="159"/>
      <c r="H23" s="159"/>
      <c r="I23" s="159"/>
      <c r="J23" s="159"/>
      <c r="K23" s="159"/>
      <c r="L23" s="160"/>
      <c r="M23" s="161">
        <f t="shared" si="0"/>
        <v>0</v>
      </c>
      <c r="N23" s="162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60"/>
      <c r="Z23" s="161">
        <f t="shared" si="1"/>
        <v>0</v>
      </c>
      <c r="AA23" s="163"/>
      <c r="AB23" s="164">
        <f t="shared" si="2"/>
        <v>0</v>
      </c>
      <c r="AC23" s="165"/>
    </row>
    <row r="24" spans="1:29" ht="15.75" thickBot="1">
      <c r="A24" s="27">
        <v>10</v>
      </c>
      <c r="B24" s="11"/>
      <c r="C24" s="11"/>
      <c r="D24" s="11"/>
      <c r="E24" s="13"/>
      <c r="F24" s="166"/>
      <c r="G24" s="167"/>
      <c r="H24" s="167"/>
      <c r="I24" s="167"/>
      <c r="J24" s="167"/>
      <c r="K24" s="167"/>
      <c r="L24" s="168"/>
      <c r="M24" s="169">
        <f t="shared" si="0"/>
        <v>0</v>
      </c>
      <c r="N24" s="170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8"/>
      <c r="Z24" s="169">
        <f t="shared" si="1"/>
        <v>0</v>
      </c>
      <c r="AA24" s="171"/>
      <c r="AB24" s="172">
        <f t="shared" si="2"/>
        <v>0</v>
      </c>
      <c r="AC24" s="173"/>
    </row>
    <row r="25" spans="5:28" ht="15"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</row>
    <row r="26" spans="3:27" ht="15">
      <c r="C26" t="s">
        <v>111</v>
      </c>
      <c r="G26" s="22" t="s">
        <v>112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9" ht="15.75">
      <c r="B29" s="175" t="s">
        <v>113</v>
      </c>
    </row>
    <row r="31" ht="15">
      <c r="B31" s="176" t="s">
        <v>114</v>
      </c>
    </row>
    <row r="32" spans="2:5" ht="15">
      <c r="B32" s="177" t="s">
        <v>115</v>
      </c>
      <c r="E32" t="s">
        <v>116</v>
      </c>
    </row>
    <row r="33" spans="2:5" ht="15">
      <c r="B33" s="177" t="s">
        <v>117</v>
      </c>
      <c r="E33" t="s">
        <v>116</v>
      </c>
    </row>
    <row r="34" spans="2:5" ht="15">
      <c r="B34" s="177" t="s">
        <v>118</v>
      </c>
      <c r="E34" t="s">
        <v>116</v>
      </c>
    </row>
    <row r="35" spans="2:5" ht="15">
      <c r="B35" s="177" t="s">
        <v>119</v>
      </c>
      <c r="E35" t="s">
        <v>116</v>
      </c>
    </row>
    <row r="36" ht="15">
      <c r="B36" s="177" t="s">
        <v>120</v>
      </c>
    </row>
    <row r="37" spans="2:5" ht="15">
      <c r="B37" s="177" t="s">
        <v>121</v>
      </c>
      <c r="E37" t="s">
        <v>116</v>
      </c>
    </row>
    <row r="38" spans="2:5" ht="15">
      <c r="B38" s="177" t="s">
        <v>122</v>
      </c>
      <c r="E38" t="s">
        <v>123</v>
      </c>
    </row>
    <row r="39" spans="2:5" ht="15">
      <c r="B39" s="177" t="s">
        <v>124</v>
      </c>
      <c r="E39" t="s">
        <v>123</v>
      </c>
    </row>
    <row r="40" ht="15">
      <c r="E40" s="178" t="s">
        <v>125</v>
      </c>
    </row>
    <row r="43" ht="15">
      <c r="B43" s="176" t="s">
        <v>126</v>
      </c>
    </row>
    <row r="44" spans="2:5" ht="15">
      <c r="B44" s="177" t="s">
        <v>127</v>
      </c>
      <c r="E44" t="s">
        <v>128</v>
      </c>
    </row>
    <row r="45" spans="2:5" ht="15">
      <c r="B45" s="177" t="s">
        <v>129</v>
      </c>
      <c r="E45" t="s">
        <v>128</v>
      </c>
    </row>
    <row r="46" spans="2:5" ht="15">
      <c r="B46" s="177" t="s">
        <v>130</v>
      </c>
      <c r="E46" t="s">
        <v>128</v>
      </c>
    </row>
    <row r="47" spans="2:5" ht="15">
      <c r="B47" s="177" t="s">
        <v>131</v>
      </c>
      <c r="E47" t="s">
        <v>128</v>
      </c>
    </row>
    <row r="48" spans="2:5" ht="15">
      <c r="B48" s="177" t="s">
        <v>132</v>
      </c>
      <c r="E48" t="s">
        <v>128</v>
      </c>
    </row>
    <row r="49" spans="2:5" ht="15">
      <c r="B49" s="177" t="s">
        <v>133</v>
      </c>
      <c r="E49" t="s">
        <v>128</v>
      </c>
    </row>
    <row r="50" spans="2:5" ht="15">
      <c r="B50" s="177" t="s">
        <v>134</v>
      </c>
      <c r="E50" t="s">
        <v>128</v>
      </c>
    </row>
    <row r="51" spans="2:5" ht="15">
      <c r="B51" s="177" t="s">
        <v>135</v>
      </c>
      <c r="E51" t="s">
        <v>128</v>
      </c>
    </row>
    <row r="52" spans="2:5" ht="15">
      <c r="B52" s="177" t="s">
        <v>136</v>
      </c>
      <c r="E52" t="s">
        <v>128</v>
      </c>
    </row>
    <row r="53" spans="2:5" ht="15">
      <c r="B53" s="177" t="s">
        <v>137</v>
      </c>
      <c r="E53" t="s">
        <v>128</v>
      </c>
    </row>
    <row r="54" spans="2:5" ht="15">
      <c r="B54" s="177" t="s">
        <v>138</v>
      </c>
      <c r="E54" t="s">
        <v>139</v>
      </c>
    </row>
    <row r="55" spans="2:5" ht="15">
      <c r="B55" s="177" t="s">
        <v>140</v>
      </c>
      <c r="E55" t="s">
        <v>128</v>
      </c>
    </row>
    <row r="56" ht="15">
      <c r="E56" s="178" t="s">
        <v>125</v>
      </c>
    </row>
  </sheetData>
  <sheetProtection/>
  <mergeCells count="17">
    <mergeCell ref="AB11:AB13"/>
    <mergeCell ref="AC11:AC14"/>
    <mergeCell ref="F12:L12"/>
    <mergeCell ref="M12:M13"/>
    <mergeCell ref="N12:Y12"/>
    <mergeCell ref="Z12:Z13"/>
    <mergeCell ref="AA12:AA13"/>
    <mergeCell ref="B6:AB6"/>
    <mergeCell ref="B7:AB7"/>
    <mergeCell ref="B8:AB8"/>
    <mergeCell ref="B9:AB9"/>
    <mergeCell ref="A11:A14"/>
    <mergeCell ref="B11:B14"/>
    <mergeCell ref="C11:C14"/>
    <mergeCell ref="D11:D14"/>
    <mergeCell ref="E11:E14"/>
    <mergeCell ref="F11:AA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E82"/>
  <sheetViews>
    <sheetView zoomScalePageLayoutView="0" workbookViewId="0" topLeftCell="A1">
      <selection activeCell="B76" sqref="B76:C82"/>
    </sheetView>
  </sheetViews>
  <sheetFormatPr defaultColWidth="9.140625" defaultRowHeight="15"/>
  <cols>
    <col min="3" max="3" width="37.421875" style="0" customWidth="1"/>
    <col min="4" max="4" width="12.57421875" style="0" customWidth="1"/>
  </cols>
  <sheetData>
    <row r="2" ht="15">
      <c r="C2" s="225" t="s">
        <v>254</v>
      </c>
    </row>
    <row r="3" ht="15.75" thickBot="1"/>
    <row r="4" spans="2:5" ht="31.5">
      <c r="B4" s="369" t="s">
        <v>232</v>
      </c>
      <c r="C4" s="370"/>
      <c r="D4" s="370"/>
      <c r="E4" s="219" t="s">
        <v>38</v>
      </c>
    </row>
    <row r="5" spans="2:5" ht="15.75">
      <c r="B5" s="220" t="s">
        <v>8</v>
      </c>
      <c r="C5" s="371" t="s">
        <v>233</v>
      </c>
      <c r="D5" s="371"/>
      <c r="E5" s="221" t="s">
        <v>14</v>
      </c>
    </row>
    <row r="6" spans="2:5" ht="15.75">
      <c r="B6" s="220" t="s">
        <v>9</v>
      </c>
      <c r="C6" s="371" t="s">
        <v>234</v>
      </c>
      <c r="D6" s="371"/>
      <c r="E6" s="221" t="s">
        <v>14</v>
      </c>
    </row>
    <row r="7" spans="2:5" ht="15.75">
      <c r="B7" s="220" t="s">
        <v>10</v>
      </c>
      <c r="C7" s="371" t="s">
        <v>235</v>
      </c>
      <c r="D7" s="371"/>
      <c r="E7" s="221" t="s">
        <v>14</v>
      </c>
    </row>
    <row r="8" spans="2:5" ht="15.75">
      <c r="B8" s="220" t="s">
        <v>15</v>
      </c>
      <c r="C8" s="371" t="s">
        <v>236</v>
      </c>
      <c r="D8" s="371"/>
      <c r="E8" s="221" t="s">
        <v>14</v>
      </c>
    </row>
    <row r="9" spans="2:5" ht="32.25" thickBot="1">
      <c r="B9" s="222" t="s">
        <v>16</v>
      </c>
      <c r="C9" s="372" t="s">
        <v>237</v>
      </c>
      <c r="D9" s="372"/>
      <c r="E9" s="223" t="s">
        <v>238</v>
      </c>
    </row>
    <row r="12" ht="15">
      <c r="C12" t="s">
        <v>44</v>
      </c>
    </row>
    <row r="14" spans="2:3" ht="15">
      <c r="B14" t="s">
        <v>239</v>
      </c>
      <c r="C14" s="32" t="s">
        <v>240</v>
      </c>
    </row>
    <row r="16" spans="2:3" ht="15">
      <c r="B16" t="s">
        <v>241</v>
      </c>
      <c r="C16" s="32" t="s">
        <v>240</v>
      </c>
    </row>
    <row r="18" spans="2:3" ht="15">
      <c r="B18" t="s">
        <v>242</v>
      </c>
      <c r="C18" s="32" t="s">
        <v>240</v>
      </c>
    </row>
    <row r="21" ht="15">
      <c r="C21" s="225" t="s">
        <v>254</v>
      </c>
    </row>
    <row r="22" ht="15.75" thickBot="1"/>
    <row r="23" spans="2:5" ht="31.5">
      <c r="B23" s="369" t="s">
        <v>232</v>
      </c>
      <c r="C23" s="370"/>
      <c r="D23" s="370"/>
      <c r="E23" s="219" t="s">
        <v>38</v>
      </c>
    </row>
    <row r="24" spans="2:5" ht="15.75">
      <c r="B24" s="220" t="s">
        <v>8</v>
      </c>
      <c r="C24" s="371" t="s">
        <v>233</v>
      </c>
      <c r="D24" s="371"/>
      <c r="E24" s="221" t="s">
        <v>14</v>
      </c>
    </row>
    <row r="25" spans="2:5" ht="15.75">
      <c r="B25" s="220" t="s">
        <v>9</v>
      </c>
      <c r="C25" s="371" t="s">
        <v>234</v>
      </c>
      <c r="D25" s="371"/>
      <c r="E25" s="221" t="s">
        <v>14</v>
      </c>
    </row>
    <row r="26" spans="2:5" ht="15.75">
      <c r="B26" s="220" t="s">
        <v>10</v>
      </c>
      <c r="C26" s="371" t="s">
        <v>235</v>
      </c>
      <c r="D26" s="371"/>
      <c r="E26" s="221" t="s">
        <v>14</v>
      </c>
    </row>
    <row r="27" spans="2:5" ht="42.75" customHeight="1">
      <c r="B27" s="220" t="s">
        <v>15</v>
      </c>
      <c r="C27" s="371" t="s">
        <v>236</v>
      </c>
      <c r="D27" s="371"/>
      <c r="E27" s="221" t="s">
        <v>14</v>
      </c>
    </row>
    <row r="28" spans="2:5" ht="32.25" thickBot="1">
      <c r="B28" s="222" t="s">
        <v>16</v>
      </c>
      <c r="C28" s="372" t="s">
        <v>237</v>
      </c>
      <c r="D28" s="372"/>
      <c r="E28" s="223" t="s">
        <v>238</v>
      </c>
    </row>
    <row r="31" ht="15">
      <c r="C31" t="s">
        <v>44</v>
      </c>
    </row>
    <row r="33" spans="2:3" ht="15">
      <c r="B33" t="s">
        <v>239</v>
      </c>
      <c r="C33" s="32" t="s">
        <v>240</v>
      </c>
    </row>
    <row r="35" spans="2:3" ht="15">
      <c r="B35" t="s">
        <v>241</v>
      </c>
      <c r="C35" s="32" t="s">
        <v>240</v>
      </c>
    </row>
    <row r="37" spans="2:3" ht="15">
      <c r="B37" t="s">
        <v>242</v>
      </c>
      <c r="C37" s="32" t="s">
        <v>240</v>
      </c>
    </row>
    <row r="47" ht="15">
      <c r="C47" s="225" t="s">
        <v>253</v>
      </c>
    </row>
    <row r="49" ht="15.75" thickBot="1"/>
    <row r="50" spans="2:4" ht="16.5" thickBot="1">
      <c r="B50" s="373" t="s">
        <v>247</v>
      </c>
      <c r="C50" s="374"/>
      <c r="D50" s="227" t="s">
        <v>38</v>
      </c>
    </row>
    <row r="51" spans="2:4" ht="16.5" thickBot="1">
      <c r="B51" s="228" t="s">
        <v>8</v>
      </c>
      <c r="C51" s="229" t="s">
        <v>248</v>
      </c>
      <c r="D51" s="230" t="s">
        <v>14</v>
      </c>
    </row>
    <row r="52" spans="2:4" ht="16.5" thickBot="1">
      <c r="B52" s="228" t="s">
        <v>9</v>
      </c>
      <c r="C52" s="229" t="s">
        <v>249</v>
      </c>
      <c r="D52" s="230" t="s">
        <v>14</v>
      </c>
    </row>
    <row r="53" spans="2:4" ht="32.25" thickBot="1">
      <c r="B53" s="228" t="s">
        <v>10</v>
      </c>
      <c r="C53" s="229" t="s">
        <v>250</v>
      </c>
      <c r="D53" s="230" t="s">
        <v>14</v>
      </c>
    </row>
    <row r="54" spans="2:4" ht="16.5" thickBot="1">
      <c r="B54" s="228" t="s">
        <v>15</v>
      </c>
      <c r="C54" s="229" t="s">
        <v>251</v>
      </c>
      <c r="D54" s="230" t="s">
        <v>14</v>
      </c>
    </row>
    <row r="55" spans="2:4" ht="32.25" thickBot="1">
      <c r="B55" s="228" t="s">
        <v>16</v>
      </c>
      <c r="C55" s="229" t="s">
        <v>237</v>
      </c>
      <c r="D55" s="231" t="s">
        <v>252</v>
      </c>
    </row>
    <row r="57" ht="15">
      <c r="C57" t="s">
        <v>44</v>
      </c>
    </row>
    <row r="59" spans="2:3" ht="15">
      <c r="B59" t="s">
        <v>239</v>
      </c>
      <c r="C59" s="32" t="s">
        <v>240</v>
      </c>
    </row>
    <row r="61" spans="2:3" ht="15">
      <c r="B61" t="s">
        <v>241</v>
      </c>
      <c r="C61" s="32" t="s">
        <v>240</v>
      </c>
    </row>
    <row r="63" spans="2:3" ht="15">
      <c r="B63" t="s">
        <v>242</v>
      </c>
      <c r="C63" s="32" t="s">
        <v>240</v>
      </c>
    </row>
    <row r="66" ht="15">
      <c r="C66" s="225" t="s">
        <v>254</v>
      </c>
    </row>
    <row r="67" ht="15.75" thickBot="1"/>
    <row r="68" spans="2:5" ht="31.5">
      <c r="B68" s="369" t="s">
        <v>232</v>
      </c>
      <c r="C68" s="370"/>
      <c r="D68" s="370"/>
      <c r="E68" s="219" t="s">
        <v>38</v>
      </c>
    </row>
    <row r="69" spans="2:5" ht="15.75">
      <c r="B69" s="220" t="s">
        <v>8</v>
      </c>
      <c r="C69" s="371" t="s">
        <v>233</v>
      </c>
      <c r="D69" s="371"/>
      <c r="E69" s="221" t="s">
        <v>14</v>
      </c>
    </row>
    <row r="70" spans="2:5" ht="15.75">
      <c r="B70" s="220" t="s">
        <v>9</v>
      </c>
      <c r="C70" s="371" t="s">
        <v>234</v>
      </c>
      <c r="D70" s="371"/>
      <c r="E70" s="221" t="s">
        <v>14</v>
      </c>
    </row>
    <row r="71" spans="2:5" ht="15.75">
      <c r="B71" s="220" t="s">
        <v>10</v>
      </c>
      <c r="C71" s="371" t="s">
        <v>235</v>
      </c>
      <c r="D71" s="371"/>
      <c r="E71" s="221" t="s">
        <v>14</v>
      </c>
    </row>
    <row r="72" spans="2:5" ht="15.75">
      <c r="B72" s="220" t="s">
        <v>15</v>
      </c>
      <c r="C72" s="371" t="s">
        <v>236</v>
      </c>
      <c r="D72" s="371"/>
      <c r="E72" s="221" t="s">
        <v>14</v>
      </c>
    </row>
    <row r="73" spans="2:5" ht="32.25" thickBot="1">
      <c r="B73" s="222" t="s">
        <v>16</v>
      </c>
      <c r="C73" s="372" t="s">
        <v>237</v>
      </c>
      <c r="D73" s="372"/>
      <c r="E73" s="223" t="s">
        <v>238</v>
      </c>
    </row>
    <row r="76" ht="15">
      <c r="C76" t="s">
        <v>44</v>
      </c>
    </row>
    <row r="78" spans="2:3" ht="15">
      <c r="B78" t="s">
        <v>239</v>
      </c>
      <c r="C78" s="32" t="s">
        <v>240</v>
      </c>
    </row>
    <row r="80" spans="2:3" ht="15">
      <c r="B80" t="s">
        <v>241</v>
      </c>
      <c r="C80" s="32" t="s">
        <v>240</v>
      </c>
    </row>
    <row r="82" spans="2:3" ht="15">
      <c r="B82" t="s">
        <v>242</v>
      </c>
      <c r="C82" s="32" t="s">
        <v>240</v>
      </c>
    </row>
  </sheetData>
  <sheetProtection/>
  <mergeCells count="19">
    <mergeCell ref="B68:D68"/>
    <mergeCell ref="C69:D69"/>
    <mergeCell ref="C70:D70"/>
    <mergeCell ref="C71:D71"/>
    <mergeCell ref="C72:D72"/>
    <mergeCell ref="C73:D73"/>
    <mergeCell ref="C27:D27"/>
    <mergeCell ref="B50:C50"/>
    <mergeCell ref="B23:D23"/>
    <mergeCell ref="C24:D24"/>
    <mergeCell ref="C25:D25"/>
    <mergeCell ref="C26:D26"/>
    <mergeCell ref="C28:D28"/>
    <mergeCell ref="B4:D4"/>
    <mergeCell ref="C5:D5"/>
    <mergeCell ref="C6:D6"/>
    <mergeCell ref="C7:D7"/>
    <mergeCell ref="C8:D8"/>
    <mergeCell ref="C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F70"/>
  <sheetViews>
    <sheetView zoomScalePageLayoutView="0" workbookViewId="0" topLeftCell="A16">
      <selection activeCell="G45" sqref="G45"/>
    </sheetView>
  </sheetViews>
  <sheetFormatPr defaultColWidth="9.140625" defaultRowHeight="15"/>
  <cols>
    <col min="3" max="3" width="36.57421875" style="0" customWidth="1"/>
    <col min="4" max="4" width="2.57421875" style="0" hidden="1" customWidth="1"/>
    <col min="5" max="5" width="9.00390625" style="0" customWidth="1"/>
  </cols>
  <sheetData>
    <row r="3" ht="15">
      <c r="B3" s="33" t="s">
        <v>255</v>
      </c>
    </row>
    <row r="4" spans="2:3" ht="15">
      <c r="B4" s="33"/>
      <c r="C4" t="s">
        <v>58</v>
      </c>
    </row>
    <row r="5" ht="15">
      <c r="B5" s="33"/>
    </row>
    <row r="6" spans="2:4" ht="23.25" customHeight="1">
      <c r="B6" s="125" t="s">
        <v>256</v>
      </c>
      <c r="C6" s="125" t="s">
        <v>257</v>
      </c>
      <c r="D6" s="125" t="s">
        <v>258</v>
      </c>
    </row>
    <row r="7" spans="2:4" ht="15">
      <c r="B7" s="124">
        <v>1</v>
      </c>
      <c r="C7" s="224" t="s">
        <v>259</v>
      </c>
      <c r="D7" s="124" t="s">
        <v>107</v>
      </c>
    </row>
    <row r="8" spans="2:4" ht="15">
      <c r="B8" s="124">
        <v>2</v>
      </c>
      <c r="C8" s="224" t="s">
        <v>260</v>
      </c>
      <c r="D8" s="124" t="s">
        <v>107</v>
      </c>
    </row>
    <row r="9" spans="2:4" ht="43.5" customHeight="1">
      <c r="B9" s="124">
        <v>3</v>
      </c>
      <c r="C9" s="224" t="s">
        <v>261</v>
      </c>
      <c r="D9" s="124" t="s">
        <v>262</v>
      </c>
    </row>
    <row r="11" ht="15">
      <c r="C11" t="s">
        <v>44</v>
      </c>
    </row>
    <row r="13" spans="2:3" ht="15">
      <c r="B13" t="s">
        <v>239</v>
      </c>
      <c r="C13" s="32" t="s">
        <v>240</v>
      </c>
    </row>
    <row r="15" spans="2:3" ht="15">
      <c r="B15" t="s">
        <v>241</v>
      </c>
      <c r="C15" s="32" t="s">
        <v>240</v>
      </c>
    </row>
    <row r="17" spans="2:3" ht="15">
      <c r="B17" t="s">
        <v>242</v>
      </c>
      <c r="C17" s="32" t="s">
        <v>240</v>
      </c>
    </row>
    <row r="20" ht="15">
      <c r="B20" s="33" t="s">
        <v>255</v>
      </c>
    </row>
    <row r="21" spans="2:3" ht="15">
      <c r="B21" s="33"/>
      <c r="C21" t="s">
        <v>57</v>
      </c>
    </row>
    <row r="22" ht="15.75" thickBot="1">
      <c r="B22" s="33"/>
    </row>
    <row r="23" spans="2:6" ht="15">
      <c r="B23" s="232" t="s">
        <v>256</v>
      </c>
      <c r="C23" s="376" t="s">
        <v>257</v>
      </c>
      <c r="D23" s="376"/>
      <c r="E23" s="376"/>
      <c r="F23" s="233" t="s">
        <v>258</v>
      </c>
    </row>
    <row r="24" spans="2:6" ht="35.25" customHeight="1">
      <c r="B24" s="234">
        <v>1</v>
      </c>
      <c r="C24" s="274" t="s">
        <v>263</v>
      </c>
      <c r="D24" s="274"/>
      <c r="E24" s="274"/>
      <c r="F24" s="235" t="s">
        <v>262</v>
      </c>
    </row>
    <row r="25" spans="2:6" ht="40.5" customHeight="1" thickBot="1">
      <c r="B25" s="236">
        <v>2</v>
      </c>
      <c r="C25" s="375" t="s">
        <v>261</v>
      </c>
      <c r="D25" s="375"/>
      <c r="E25" s="375"/>
      <c r="F25" s="237" t="s">
        <v>262</v>
      </c>
    </row>
    <row r="28" ht="15">
      <c r="C28" t="s">
        <v>44</v>
      </c>
    </row>
    <row r="30" spans="2:3" ht="15">
      <c r="B30" t="s">
        <v>239</v>
      </c>
      <c r="C30" s="32" t="s">
        <v>240</v>
      </c>
    </row>
    <row r="32" spans="2:3" ht="15">
      <c r="B32" t="s">
        <v>241</v>
      </c>
      <c r="C32" s="32" t="s">
        <v>240</v>
      </c>
    </row>
    <row r="34" spans="2:3" ht="15">
      <c r="B34" t="s">
        <v>242</v>
      </c>
      <c r="C34" s="32" t="s">
        <v>240</v>
      </c>
    </row>
    <row r="39" ht="15">
      <c r="B39" s="33" t="s">
        <v>255</v>
      </c>
    </row>
    <row r="40" spans="2:3" ht="15">
      <c r="B40" s="33"/>
      <c r="C40" t="s">
        <v>56</v>
      </c>
    </row>
    <row r="41" ht="15.75" thickBot="1">
      <c r="B41" s="33"/>
    </row>
    <row r="42" spans="2:5" ht="38.25" customHeight="1">
      <c r="B42" s="232" t="s">
        <v>256</v>
      </c>
      <c r="C42" s="376" t="s">
        <v>257</v>
      </c>
      <c r="D42" s="376"/>
      <c r="E42" s="233" t="s">
        <v>258</v>
      </c>
    </row>
    <row r="43" spans="2:5" ht="70.5" customHeight="1" thickBot="1">
      <c r="B43" s="236">
        <v>1</v>
      </c>
      <c r="C43" s="375" t="s">
        <v>264</v>
      </c>
      <c r="D43" s="375"/>
      <c r="E43" s="237" t="s">
        <v>41</v>
      </c>
    </row>
    <row r="46" ht="15">
      <c r="C46" t="s">
        <v>44</v>
      </c>
    </row>
    <row r="48" spans="2:3" ht="15">
      <c r="B48" t="s">
        <v>239</v>
      </c>
      <c r="C48" s="32" t="s">
        <v>240</v>
      </c>
    </row>
    <row r="50" spans="2:3" ht="15">
      <c r="B50" t="s">
        <v>241</v>
      </c>
      <c r="C50" s="32" t="s">
        <v>240</v>
      </c>
    </row>
    <row r="52" spans="2:3" ht="15">
      <c r="B52" t="s">
        <v>242</v>
      </c>
      <c r="C52" s="32" t="s">
        <v>240</v>
      </c>
    </row>
    <row r="55" ht="15">
      <c r="B55" s="33" t="s">
        <v>255</v>
      </c>
    </row>
    <row r="56" spans="2:3" ht="15">
      <c r="B56" s="33"/>
      <c r="C56" t="s">
        <v>51</v>
      </c>
    </row>
    <row r="57" ht="15.75" thickBot="1">
      <c r="B57" s="33"/>
    </row>
    <row r="58" spans="2:5" ht="15">
      <c r="B58" s="232" t="s">
        <v>256</v>
      </c>
      <c r="C58" s="376" t="s">
        <v>257</v>
      </c>
      <c r="D58" s="376"/>
      <c r="E58" s="233" t="s">
        <v>258</v>
      </c>
    </row>
    <row r="59" spans="2:5" ht="30" customHeight="1">
      <c r="B59" s="234">
        <v>1</v>
      </c>
      <c r="C59" s="274" t="s">
        <v>265</v>
      </c>
      <c r="D59" s="274"/>
      <c r="E59" s="235" t="s">
        <v>266</v>
      </c>
    </row>
    <row r="60" spans="2:5" ht="33" customHeight="1">
      <c r="B60" s="234">
        <v>2</v>
      </c>
      <c r="C60" s="274" t="s">
        <v>267</v>
      </c>
      <c r="D60" s="274"/>
      <c r="E60" s="235" t="s">
        <v>262</v>
      </c>
    </row>
    <row r="61" spans="2:5" ht="45.75" customHeight="1" thickBot="1">
      <c r="B61" s="236">
        <v>3</v>
      </c>
      <c r="C61" s="375" t="s">
        <v>268</v>
      </c>
      <c r="D61" s="375"/>
      <c r="E61" s="237" t="s">
        <v>109</v>
      </c>
    </row>
    <row r="64" ht="15">
      <c r="C64" t="s">
        <v>44</v>
      </c>
    </row>
    <row r="66" spans="2:3" ht="15">
      <c r="B66" t="s">
        <v>239</v>
      </c>
      <c r="C66" s="32" t="s">
        <v>240</v>
      </c>
    </row>
    <row r="68" spans="2:3" ht="15">
      <c r="B68" t="s">
        <v>241</v>
      </c>
      <c r="C68" s="32" t="s">
        <v>240</v>
      </c>
    </row>
    <row r="70" spans="2:3" ht="15">
      <c r="B70" t="s">
        <v>242</v>
      </c>
      <c r="C70" s="32" t="s">
        <v>240</v>
      </c>
    </row>
  </sheetData>
  <sheetProtection/>
  <mergeCells count="9">
    <mergeCell ref="C59:D59"/>
    <mergeCell ref="C60:D60"/>
    <mergeCell ref="C61:D61"/>
    <mergeCell ref="C23:E23"/>
    <mergeCell ref="C24:E24"/>
    <mergeCell ref="C25:E25"/>
    <mergeCell ref="C42:D42"/>
    <mergeCell ref="C43:D43"/>
    <mergeCell ref="C58:D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7.00390625" style="0" customWidth="1"/>
    <col min="2" max="2" width="29.421875" style="0" customWidth="1"/>
    <col min="3" max="3" width="6.421875" style="226" customWidth="1"/>
    <col min="4" max="4" width="9.140625" style="0" customWidth="1"/>
    <col min="5" max="5" width="26.140625" style="0" customWidth="1"/>
    <col min="6" max="6" width="33.7109375" style="0" customWidth="1"/>
    <col min="7" max="7" width="10.00390625" style="0" customWidth="1"/>
  </cols>
  <sheetData>
    <row r="1" spans="1:7" ht="15">
      <c r="A1" s="274" t="s">
        <v>23</v>
      </c>
      <c r="B1" s="267" t="s">
        <v>24</v>
      </c>
      <c r="C1" s="274" t="s">
        <v>25</v>
      </c>
      <c r="D1" s="378" t="s">
        <v>26</v>
      </c>
      <c r="E1" s="379"/>
      <c r="F1" s="267" t="s">
        <v>28</v>
      </c>
      <c r="G1" s="297" t="s">
        <v>276</v>
      </c>
    </row>
    <row r="2" spans="1:7" ht="15">
      <c r="A2" s="274"/>
      <c r="B2" s="267"/>
      <c r="C2" s="274"/>
      <c r="D2" s="380"/>
      <c r="E2" s="381"/>
      <c r="F2" s="267"/>
      <c r="G2" s="310"/>
    </row>
    <row r="3" spans="1:7" ht="15">
      <c r="A3" s="274"/>
      <c r="B3" s="267"/>
      <c r="C3" s="274"/>
      <c r="D3" s="380"/>
      <c r="E3" s="381"/>
      <c r="F3" s="267"/>
      <c r="G3" s="310"/>
    </row>
    <row r="4" spans="1:7" ht="15">
      <c r="A4" s="274"/>
      <c r="B4" s="267"/>
      <c r="C4" s="274"/>
      <c r="D4" s="382"/>
      <c r="E4" s="383"/>
      <c r="F4" s="267"/>
      <c r="G4" s="377"/>
    </row>
    <row r="5" spans="1:7" ht="18.75">
      <c r="A5" s="238">
        <v>1</v>
      </c>
      <c r="B5" s="241" t="s">
        <v>141</v>
      </c>
      <c r="C5" s="240">
        <v>5</v>
      </c>
      <c r="D5" s="239" t="s">
        <v>148</v>
      </c>
      <c r="E5" s="239"/>
      <c r="F5" s="239" t="s">
        <v>143</v>
      </c>
      <c r="G5" s="249">
        <v>71</v>
      </c>
    </row>
    <row r="6" spans="1:7" ht="18.75">
      <c r="A6" s="238">
        <v>2</v>
      </c>
      <c r="B6" s="241" t="s">
        <v>164</v>
      </c>
      <c r="C6" s="240">
        <v>5</v>
      </c>
      <c r="D6" s="241" t="s">
        <v>85</v>
      </c>
      <c r="E6" s="239"/>
      <c r="F6" s="241" t="s">
        <v>86</v>
      </c>
      <c r="G6" s="249">
        <v>70</v>
      </c>
    </row>
    <row r="7" spans="1:7" ht="18.75">
      <c r="A7" s="238">
        <v>3</v>
      </c>
      <c r="B7" s="241" t="s">
        <v>175</v>
      </c>
      <c r="C7" s="240">
        <v>5</v>
      </c>
      <c r="D7" s="241" t="s">
        <v>172</v>
      </c>
      <c r="E7" s="239"/>
      <c r="F7" s="241" t="s">
        <v>83</v>
      </c>
      <c r="G7" s="249">
        <v>69</v>
      </c>
    </row>
    <row r="8" spans="1:7" ht="18.75">
      <c r="A8" s="238">
        <v>4</v>
      </c>
      <c r="B8" s="242" t="s">
        <v>274</v>
      </c>
      <c r="C8" s="240">
        <v>5</v>
      </c>
      <c r="D8" s="241" t="s">
        <v>210</v>
      </c>
      <c r="E8" s="242"/>
      <c r="F8" s="242" t="s">
        <v>209</v>
      </c>
      <c r="G8" s="249">
        <v>68</v>
      </c>
    </row>
    <row r="9" spans="1:7" ht="18.75">
      <c r="A9" s="238">
        <v>5</v>
      </c>
      <c r="B9" s="239" t="s">
        <v>152</v>
      </c>
      <c r="C9" s="240">
        <v>6</v>
      </c>
      <c r="D9" s="239" t="s">
        <v>87</v>
      </c>
      <c r="E9" s="239"/>
      <c r="F9" s="239" t="s">
        <v>149</v>
      </c>
      <c r="G9" s="249">
        <v>67</v>
      </c>
    </row>
    <row r="10" spans="1:7" ht="18.75">
      <c r="A10" s="238">
        <v>6</v>
      </c>
      <c r="B10" s="241" t="s">
        <v>169</v>
      </c>
      <c r="C10" s="240">
        <v>6</v>
      </c>
      <c r="D10" s="241" t="s">
        <v>85</v>
      </c>
      <c r="E10" s="239"/>
      <c r="F10" s="241" t="s">
        <v>86</v>
      </c>
      <c r="G10" s="249">
        <v>66</v>
      </c>
    </row>
    <row r="11" spans="1:7" ht="18.75">
      <c r="A11" s="238">
        <v>7</v>
      </c>
      <c r="B11" s="241" t="s">
        <v>186</v>
      </c>
      <c r="C11" s="240">
        <v>6</v>
      </c>
      <c r="D11" s="239" t="s">
        <v>184</v>
      </c>
      <c r="E11" s="239"/>
      <c r="F11" s="241" t="s">
        <v>188</v>
      </c>
      <c r="G11" s="249">
        <v>65</v>
      </c>
    </row>
    <row r="12" spans="1:7" ht="18.75">
      <c r="A12" s="238">
        <v>8</v>
      </c>
      <c r="B12" s="242" t="s">
        <v>206</v>
      </c>
      <c r="C12" s="240">
        <v>6</v>
      </c>
      <c r="D12" s="241" t="s">
        <v>199</v>
      </c>
      <c r="E12" s="242"/>
      <c r="F12" s="242" t="s">
        <v>200</v>
      </c>
      <c r="G12" s="249">
        <v>64</v>
      </c>
    </row>
    <row r="13" spans="1:7" ht="18.75">
      <c r="A13" s="238">
        <v>9</v>
      </c>
      <c r="B13" s="242" t="s">
        <v>222</v>
      </c>
      <c r="C13" s="240">
        <v>6</v>
      </c>
      <c r="D13" s="242" t="s">
        <v>224</v>
      </c>
      <c r="E13" s="242"/>
      <c r="F13" s="242" t="s">
        <v>225</v>
      </c>
      <c r="G13" s="249">
        <v>63</v>
      </c>
    </row>
    <row r="14" spans="1:7" ht="18.75">
      <c r="A14" s="238">
        <v>10</v>
      </c>
      <c r="B14" s="239" t="s">
        <v>156</v>
      </c>
      <c r="C14" s="240">
        <v>7</v>
      </c>
      <c r="D14" s="239" t="s">
        <v>87</v>
      </c>
      <c r="E14" s="239"/>
      <c r="F14" s="239" t="s">
        <v>149</v>
      </c>
      <c r="G14" s="249">
        <v>62</v>
      </c>
    </row>
    <row r="15" spans="1:7" ht="18.75">
      <c r="A15" s="238">
        <v>11</v>
      </c>
      <c r="B15" s="241" t="s">
        <v>178</v>
      </c>
      <c r="C15" s="240">
        <v>7</v>
      </c>
      <c r="D15" s="241" t="s">
        <v>172</v>
      </c>
      <c r="E15" s="239"/>
      <c r="F15" s="241" t="s">
        <v>83</v>
      </c>
      <c r="G15" s="249">
        <v>61</v>
      </c>
    </row>
    <row r="16" spans="1:7" ht="18.75">
      <c r="A16" s="238">
        <v>12</v>
      </c>
      <c r="B16" s="242" t="s">
        <v>216</v>
      </c>
      <c r="C16" s="240">
        <v>7</v>
      </c>
      <c r="D16" s="241" t="s">
        <v>210</v>
      </c>
      <c r="E16" s="242"/>
      <c r="F16" s="242" t="s">
        <v>209</v>
      </c>
      <c r="G16" s="249">
        <v>60</v>
      </c>
    </row>
    <row r="17" spans="1:7" ht="18.75">
      <c r="A17" s="238">
        <v>13</v>
      </c>
      <c r="B17" s="241" t="s">
        <v>158</v>
      </c>
      <c r="C17" s="240">
        <v>8</v>
      </c>
      <c r="D17" s="239" t="s">
        <v>87</v>
      </c>
      <c r="E17" s="239"/>
      <c r="F17" s="239" t="s">
        <v>149</v>
      </c>
      <c r="G17" s="249">
        <v>59</v>
      </c>
    </row>
    <row r="18" spans="1:7" ht="18.75">
      <c r="A18" s="238">
        <v>14</v>
      </c>
      <c r="B18" s="241" t="s">
        <v>162</v>
      </c>
      <c r="C18" s="240">
        <v>6</v>
      </c>
      <c r="D18" s="245" t="s">
        <v>161</v>
      </c>
      <c r="E18" s="246"/>
      <c r="F18" s="241" t="s">
        <v>84</v>
      </c>
      <c r="G18" s="249">
        <v>58</v>
      </c>
    </row>
    <row r="19" spans="1:7" ht="18.75">
      <c r="A19" s="238">
        <v>15</v>
      </c>
      <c r="B19" s="241" t="s">
        <v>159</v>
      </c>
      <c r="C19" s="244">
        <v>6</v>
      </c>
      <c r="D19" s="245" t="s">
        <v>161</v>
      </c>
      <c r="E19" s="247"/>
      <c r="F19" s="241" t="s">
        <v>160</v>
      </c>
      <c r="G19" s="249">
        <v>57</v>
      </c>
    </row>
  </sheetData>
  <sheetProtection/>
  <mergeCells count="6">
    <mergeCell ref="A1:A4"/>
    <mergeCell ref="B1:B4"/>
    <mergeCell ref="C1:C4"/>
    <mergeCell ref="G1:G4"/>
    <mergeCell ref="F1:F4"/>
    <mergeCell ref="D1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7">
      <selection activeCell="B7" sqref="B7"/>
    </sheetView>
  </sheetViews>
  <sheetFormatPr defaultColWidth="9.140625" defaultRowHeight="15"/>
  <cols>
    <col min="2" max="2" width="25.00390625" style="0" customWidth="1"/>
    <col min="3" max="3" width="10.7109375" style="0" customWidth="1"/>
    <col min="5" max="5" width="28.57421875" style="0" customWidth="1"/>
    <col min="6" max="6" width="27.57421875" style="0" customWidth="1"/>
  </cols>
  <sheetData>
    <row r="1" spans="1:7" ht="15" customHeight="1">
      <c r="A1" s="274" t="s">
        <v>23</v>
      </c>
      <c r="B1" s="297" t="s">
        <v>24</v>
      </c>
      <c r="C1" s="274" t="s">
        <v>25</v>
      </c>
      <c r="D1" s="378" t="s">
        <v>26</v>
      </c>
      <c r="E1" s="379"/>
      <c r="F1" s="267" t="s">
        <v>28</v>
      </c>
      <c r="G1" s="384" t="s">
        <v>276</v>
      </c>
    </row>
    <row r="2" spans="1:7" ht="15" customHeight="1">
      <c r="A2" s="274"/>
      <c r="B2" s="310"/>
      <c r="C2" s="274"/>
      <c r="D2" s="380"/>
      <c r="E2" s="381"/>
      <c r="F2" s="267"/>
      <c r="G2" s="385"/>
    </row>
    <row r="3" spans="1:7" ht="15" customHeight="1">
      <c r="A3" s="274"/>
      <c r="B3" s="310"/>
      <c r="C3" s="274"/>
      <c r="D3" s="380"/>
      <c r="E3" s="381"/>
      <c r="F3" s="267"/>
      <c r="G3" s="385"/>
    </row>
    <row r="4" spans="1:7" ht="15" customHeight="1">
      <c r="A4" s="274"/>
      <c r="B4" s="377"/>
      <c r="C4" s="274"/>
      <c r="D4" s="382"/>
      <c r="E4" s="383"/>
      <c r="F4" s="267"/>
      <c r="G4" s="386"/>
    </row>
    <row r="5" spans="1:7" ht="18.75">
      <c r="A5" s="238">
        <v>1</v>
      </c>
      <c r="B5" s="239" t="s">
        <v>147</v>
      </c>
      <c r="C5" s="240">
        <v>5</v>
      </c>
      <c r="D5" s="239" t="s">
        <v>87</v>
      </c>
      <c r="E5" s="239"/>
      <c r="F5" s="239" t="s">
        <v>149</v>
      </c>
      <c r="G5" s="249">
        <v>56</v>
      </c>
    </row>
    <row r="6" spans="1:7" ht="18.75">
      <c r="A6" s="238">
        <v>2</v>
      </c>
      <c r="B6" s="241" t="s">
        <v>165</v>
      </c>
      <c r="C6" s="240">
        <v>5</v>
      </c>
      <c r="D6" s="241" t="s">
        <v>85</v>
      </c>
      <c r="E6" s="239"/>
      <c r="F6" s="241" t="s">
        <v>86</v>
      </c>
      <c r="G6" s="249">
        <v>55</v>
      </c>
    </row>
    <row r="7" spans="1:7" ht="18.75">
      <c r="A7" s="238">
        <v>3</v>
      </c>
      <c r="B7" s="241" t="s">
        <v>201</v>
      </c>
      <c r="C7" s="240">
        <v>5</v>
      </c>
      <c r="D7" s="241" t="s">
        <v>199</v>
      </c>
      <c r="E7" s="242"/>
      <c r="F7" s="242" t="s">
        <v>200</v>
      </c>
      <c r="G7" s="249">
        <v>54</v>
      </c>
    </row>
    <row r="8" spans="1:7" ht="18.75">
      <c r="A8" s="238">
        <v>4</v>
      </c>
      <c r="B8" s="242" t="s">
        <v>207</v>
      </c>
      <c r="C8" s="240">
        <v>5</v>
      </c>
      <c r="D8" s="241" t="s">
        <v>210</v>
      </c>
      <c r="E8" s="248"/>
      <c r="F8" s="242" t="s">
        <v>209</v>
      </c>
      <c r="G8" s="249">
        <v>53</v>
      </c>
    </row>
    <row r="9" spans="1:7" ht="18.75">
      <c r="A9" s="238">
        <v>5</v>
      </c>
      <c r="B9" s="239" t="s">
        <v>153</v>
      </c>
      <c r="C9" s="240">
        <v>6</v>
      </c>
      <c r="D9" s="239" t="s">
        <v>87</v>
      </c>
      <c r="E9" s="239"/>
      <c r="F9" s="239" t="s">
        <v>149</v>
      </c>
      <c r="G9" s="249">
        <v>52</v>
      </c>
    </row>
    <row r="10" spans="1:7" ht="18.75">
      <c r="A10" s="238">
        <v>6</v>
      </c>
      <c r="B10" s="241" t="s">
        <v>176</v>
      </c>
      <c r="C10" s="240">
        <v>6</v>
      </c>
      <c r="D10" s="241" t="s">
        <v>172</v>
      </c>
      <c r="E10" s="239"/>
      <c r="F10" s="241" t="s">
        <v>83</v>
      </c>
      <c r="G10" s="249">
        <v>51</v>
      </c>
    </row>
    <row r="11" spans="1:7" ht="18.75">
      <c r="A11" s="238">
        <v>7</v>
      </c>
      <c r="B11" s="241" t="s">
        <v>190</v>
      </c>
      <c r="C11" s="240">
        <v>6</v>
      </c>
      <c r="D11" s="239" t="s">
        <v>192</v>
      </c>
      <c r="E11" s="239"/>
      <c r="F11" s="241" t="s">
        <v>193</v>
      </c>
      <c r="G11" s="249">
        <v>50</v>
      </c>
    </row>
    <row r="12" spans="1:7" ht="18.75">
      <c r="A12" s="238">
        <v>8</v>
      </c>
      <c r="B12" s="242" t="s">
        <v>211</v>
      </c>
      <c r="C12" s="240">
        <v>6</v>
      </c>
      <c r="D12" s="241" t="s">
        <v>210</v>
      </c>
      <c r="E12" s="242"/>
      <c r="F12" s="242" t="s">
        <v>209</v>
      </c>
      <c r="G12" s="249">
        <v>49</v>
      </c>
    </row>
    <row r="13" spans="1:7" ht="18.75">
      <c r="A13" s="238">
        <v>9</v>
      </c>
      <c r="B13" s="242" t="s">
        <v>223</v>
      </c>
      <c r="C13" s="240">
        <v>6</v>
      </c>
      <c r="D13" s="242" t="s">
        <v>224</v>
      </c>
      <c r="E13" s="242"/>
      <c r="F13" s="242" t="s">
        <v>225</v>
      </c>
      <c r="G13" s="249">
        <v>48</v>
      </c>
    </row>
    <row r="14" spans="1:7" ht="18.75">
      <c r="A14" s="238">
        <v>10</v>
      </c>
      <c r="B14" s="239" t="s">
        <v>157</v>
      </c>
      <c r="C14" s="240">
        <v>7</v>
      </c>
      <c r="D14" s="239" t="s">
        <v>87</v>
      </c>
      <c r="E14" s="239"/>
      <c r="F14" s="239" t="s">
        <v>149</v>
      </c>
      <c r="G14" s="249">
        <v>47</v>
      </c>
    </row>
    <row r="15" spans="1:7" ht="18.75">
      <c r="A15" s="238">
        <v>11</v>
      </c>
      <c r="B15" s="241" t="s">
        <v>179</v>
      </c>
      <c r="C15" s="240">
        <v>7</v>
      </c>
      <c r="D15" s="241" t="s">
        <v>172</v>
      </c>
      <c r="E15" s="239"/>
      <c r="F15" s="241" t="s">
        <v>83</v>
      </c>
      <c r="G15" s="249">
        <v>46</v>
      </c>
    </row>
    <row r="16" spans="1:7" ht="18.75">
      <c r="A16" s="238">
        <v>12</v>
      </c>
      <c r="B16" s="242" t="s">
        <v>226</v>
      </c>
      <c r="C16" s="240">
        <v>7</v>
      </c>
      <c r="D16" s="242" t="s">
        <v>224</v>
      </c>
      <c r="E16" s="242"/>
      <c r="F16" s="242" t="s">
        <v>225</v>
      </c>
      <c r="G16" s="249">
        <v>45</v>
      </c>
    </row>
    <row r="17" spans="1:7" ht="18.75">
      <c r="A17" s="238">
        <v>13</v>
      </c>
      <c r="B17" s="241" t="s">
        <v>181</v>
      </c>
      <c r="C17" s="240">
        <v>8</v>
      </c>
      <c r="D17" s="241" t="s">
        <v>172</v>
      </c>
      <c r="E17" s="239"/>
      <c r="F17" s="241" t="s">
        <v>83</v>
      </c>
      <c r="G17" s="249">
        <v>44</v>
      </c>
    </row>
    <row r="18" spans="1:7" ht="18.75">
      <c r="A18" s="238">
        <v>14</v>
      </c>
      <c r="B18" s="241" t="s">
        <v>163</v>
      </c>
      <c r="C18" s="240">
        <v>7</v>
      </c>
      <c r="D18" s="245" t="s">
        <v>161</v>
      </c>
      <c r="E18" s="246"/>
      <c r="F18" s="241" t="s">
        <v>84</v>
      </c>
      <c r="G18" s="249">
        <v>43</v>
      </c>
    </row>
    <row r="19" spans="1:7" ht="18.75">
      <c r="A19" s="238">
        <v>15</v>
      </c>
      <c r="B19" s="241" t="s">
        <v>189</v>
      </c>
      <c r="C19" s="244">
        <v>8</v>
      </c>
      <c r="D19" s="245" t="s">
        <v>271</v>
      </c>
      <c r="E19" s="247"/>
      <c r="F19" s="241" t="s">
        <v>198</v>
      </c>
      <c r="G19" s="249">
        <v>42</v>
      </c>
    </row>
  </sheetData>
  <sheetProtection/>
  <mergeCells count="6">
    <mergeCell ref="A1:A4"/>
    <mergeCell ref="B1:B4"/>
    <mergeCell ref="G1:G4"/>
    <mergeCell ref="F1:F4"/>
    <mergeCell ref="C1:C4"/>
    <mergeCell ref="D1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J3" sqref="J3"/>
    </sheetView>
  </sheetViews>
  <sheetFormatPr defaultColWidth="9.140625" defaultRowHeight="15"/>
  <cols>
    <col min="2" max="2" width="29.57421875" style="0" customWidth="1"/>
    <col min="5" max="5" width="27.00390625" style="0" customWidth="1"/>
    <col min="6" max="6" width="31.8515625" style="0" customWidth="1"/>
  </cols>
  <sheetData>
    <row r="1" spans="1:7" ht="15">
      <c r="A1" s="274" t="s">
        <v>23</v>
      </c>
      <c r="B1" s="267" t="s">
        <v>24</v>
      </c>
      <c r="C1" s="274" t="s">
        <v>25</v>
      </c>
      <c r="D1" s="378" t="s">
        <v>26</v>
      </c>
      <c r="E1" s="379"/>
      <c r="F1" s="267" t="s">
        <v>28</v>
      </c>
      <c r="G1" s="384" t="s">
        <v>276</v>
      </c>
    </row>
    <row r="2" spans="1:7" ht="15">
      <c r="A2" s="274"/>
      <c r="B2" s="267"/>
      <c r="C2" s="274"/>
      <c r="D2" s="380"/>
      <c r="E2" s="381"/>
      <c r="F2" s="267"/>
      <c r="G2" s="385"/>
    </row>
    <row r="3" spans="1:7" ht="15">
      <c r="A3" s="274"/>
      <c r="B3" s="267"/>
      <c r="C3" s="274"/>
      <c r="D3" s="380"/>
      <c r="E3" s="381"/>
      <c r="F3" s="267"/>
      <c r="G3" s="385"/>
    </row>
    <row r="4" spans="1:7" ht="15">
      <c r="A4" s="274"/>
      <c r="B4" s="297"/>
      <c r="C4" s="274"/>
      <c r="D4" s="382"/>
      <c r="E4" s="383"/>
      <c r="F4" s="267"/>
      <c r="G4" s="386"/>
    </row>
    <row r="5" spans="1:7" ht="18.75">
      <c r="A5" s="238">
        <v>1</v>
      </c>
      <c r="B5" s="239" t="s">
        <v>150</v>
      </c>
      <c r="C5" s="240">
        <v>5</v>
      </c>
      <c r="D5" s="239" t="s">
        <v>87</v>
      </c>
      <c r="E5" s="239"/>
      <c r="F5" s="239" t="s">
        <v>149</v>
      </c>
      <c r="G5" s="249">
        <v>41</v>
      </c>
    </row>
    <row r="6" spans="1:7" ht="18.75">
      <c r="A6" s="238">
        <v>2</v>
      </c>
      <c r="B6" s="241" t="s">
        <v>166</v>
      </c>
      <c r="C6" s="240">
        <v>5</v>
      </c>
      <c r="D6" s="241" t="s">
        <v>85</v>
      </c>
      <c r="E6" s="239"/>
      <c r="F6" s="241" t="s">
        <v>86</v>
      </c>
      <c r="G6" s="249">
        <v>40</v>
      </c>
    </row>
    <row r="7" spans="1:7" ht="18.75">
      <c r="A7" s="238">
        <v>3</v>
      </c>
      <c r="B7" s="242" t="s">
        <v>296</v>
      </c>
      <c r="C7" s="240">
        <v>5</v>
      </c>
      <c r="D7" s="241" t="s">
        <v>199</v>
      </c>
      <c r="E7" s="242"/>
      <c r="F7" s="242" t="s">
        <v>200</v>
      </c>
      <c r="G7" s="249">
        <v>39</v>
      </c>
    </row>
    <row r="8" spans="1:7" ht="18.75">
      <c r="A8" s="238">
        <v>4</v>
      </c>
      <c r="B8" s="242" t="s">
        <v>208</v>
      </c>
      <c r="C8" s="240">
        <v>5</v>
      </c>
      <c r="D8" s="241" t="s">
        <v>210</v>
      </c>
      <c r="E8" s="242"/>
      <c r="F8" s="242" t="s">
        <v>209</v>
      </c>
      <c r="G8" s="249">
        <v>38</v>
      </c>
    </row>
    <row r="9" spans="1:7" ht="18.75">
      <c r="A9" s="238">
        <v>5</v>
      </c>
      <c r="B9" s="239" t="s">
        <v>154</v>
      </c>
      <c r="C9" s="240">
        <v>6</v>
      </c>
      <c r="D9" s="239" t="s">
        <v>87</v>
      </c>
      <c r="E9" s="239"/>
      <c r="F9" s="239" t="s">
        <v>149</v>
      </c>
      <c r="G9" s="249">
        <v>37</v>
      </c>
    </row>
    <row r="10" spans="1:7" ht="18.75">
      <c r="A10" s="238">
        <v>6</v>
      </c>
      <c r="B10" s="241" t="s">
        <v>177</v>
      </c>
      <c r="C10" s="240">
        <v>6</v>
      </c>
      <c r="D10" s="241" t="s">
        <v>172</v>
      </c>
      <c r="E10" s="239"/>
      <c r="F10" s="241" t="s">
        <v>83</v>
      </c>
      <c r="G10" s="249">
        <v>36</v>
      </c>
    </row>
    <row r="11" spans="1:7" ht="18.75">
      <c r="A11" s="238">
        <v>7</v>
      </c>
      <c r="B11" s="241" t="s">
        <v>191</v>
      </c>
      <c r="C11" s="240">
        <v>6</v>
      </c>
      <c r="D11" s="239" t="s">
        <v>192</v>
      </c>
      <c r="E11" s="239"/>
      <c r="F11" s="241" t="s">
        <v>193</v>
      </c>
      <c r="G11" s="249">
        <v>35</v>
      </c>
    </row>
    <row r="12" spans="1:7" ht="18.75">
      <c r="A12" s="238">
        <v>8</v>
      </c>
      <c r="B12" s="242" t="s">
        <v>212</v>
      </c>
      <c r="C12" s="240">
        <v>6</v>
      </c>
      <c r="D12" s="241" t="s">
        <v>210</v>
      </c>
      <c r="E12" s="248"/>
      <c r="F12" s="242" t="s">
        <v>209</v>
      </c>
      <c r="G12" s="249">
        <v>34</v>
      </c>
    </row>
    <row r="13" spans="1:7" ht="18.75">
      <c r="A13" s="238">
        <v>9</v>
      </c>
      <c r="B13" s="242" t="s">
        <v>229</v>
      </c>
      <c r="C13" s="238">
        <v>6</v>
      </c>
      <c r="D13" s="242" t="s">
        <v>230</v>
      </c>
      <c r="E13" s="242"/>
      <c r="F13" s="242" t="s">
        <v>231</v>
      </c>
      <c r="G13" s="249">
        <v>33</v>
      </c>
    </row>
    <row r="14" spans="1:7" ht="18.75">
      <c r="A14" s="238">
        <v>10</v>
      </c>
      <c r="B14" s="241" t="s">
        <v>170</v>
      </c>
      <c r="C14" s="240">
        <v>7</v>
      </c>
      <c r="D14" s="241" t="s">
        <v>85</v>
      </c>
      <c r="E14" s="239"/>
      <c r="F14" s="241" t="s">
        <v>86</v>
      </c>
      <c r="G14" s="249">
        <v>32</v>
      </c>
    </row>
    <row r="15" spans="1:7" ht="18.75">
      <c r="A15" s="238">
        <v>11</v>
      </c>
      <c r="B15" s="241" t="s">
        <v>180</v>
      </c>
      <c r="C15" s="240">
        <v>7</v>
      </c>
      <c r="D15" s="241" t="s">
        <v>172</v>
      </c>
      <c r="E15" s="239"/>
      <c r="F15" s="241" t="s">
        <v>83</v>
      </c>
      <c r="G15" s="249">
        <v>31</v>
      </c>
    </row>
    <row r="16" spans="1:7" ht="18.75">
      <c r="A16" s="238">
        <v>12</v>
      </c>
      <c r="B16" s="242" t="s">
        <v>227</v>
      </c>
      <c r="C16" s="240">
        <v>7</v>
      </c>
      <c r="D16" s="242" t="s">
        <v>224</v>
      </c>
      <c r="E16" s="242"/>
      <c r="F16" s="242" t="s">
        <v>225</v>
      </c>
      <c r="G16" s="249">
        <v>30</v>
      </c>
    </row>
    <row r="17" spans="1:7" ht="18.75">
      <c r="A17" s="238">
        <v>13</v>
      </c>
      <c r="B17" s="242" t="s">
        <v>217</v>
      </c>
      <c r="C17" s="240">
        <v>8</v>
      </c>
      <c r="D17" s="241" t="s">
        <v>210</v>
      </c>
      <c r="E17" s="242"/>
      <c r="F17" s="242" t="s">
        <v>209</v>
      </c>
      <c r="G17" s="249">
        <v>29</v>
      </c>
    </row>
    <row r="18" spans="1:7" ht="18.75">
      <c r="A18" s="238">
        <v>14</v>
      </c>
      <c r="B18" s="241" t="s">
        <v>196</v>
      </c>
      <c r="C18" s="243">
        <v>5</v>
      </c>
      <c r="D18" s="387" t="s">
        <v>269</v>
      </c>
      <c r="E18" s="388"/>
      <c r="F18" s="241" t="s">
        <v>197</v>
      </c>
      <c r="G18" s="249">
        <v>28</v>
      </c>
    </row>
    <row r="31" ht="18.75" customHeight="1"/>
  </sheetData>
  <sheetProtection/>
  <mergeCells count="7">
    <mergeCell ref="D18:E18"/>
    <mergeCell ref="A1:A4"/>
    <mergeCell ref="G1:G4"/>
    <mergeCell ref="B1:B4"/>
    <mergeCell ref="C1:C4"/>
    <mergeCell ref="D1:E4"/>
    <mergeCell ref="F1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24" sqref="B24"/>
    </sheetView>
  </sheetViews>
  <sheetFormatPr defaultColWidth="9.140625" defaultRowHeight="15"/>
  <cols>
    <col min="2" max="2" width="31.140625" style="0" customWidth="1"/>
    <col min="5" max="5" width="26.57421875" style="0" customWidth="1"/>
    <col min="6" max="6" width="29.421875" style="0" customWidth="1"/>
  </cols>
  <sheetData>
    <row r="1" spans="1:7" ht="15">
      <c r="A1" s="274" t="s">
        <v>23</v>
      </c>
      <c r="B1" s="267" t="s">
        <v>24</v>
      </c>
      <c r="C1" s="274" t="s">
        <v>25</v>
      </c>
      <c r="D1" s="378" t="s">
        <v>26</v>
      </c>
      <c r="E1" s="379"/>
      <c r="F1" s="267" t="s">
        <v>28</v>
      </c>
      <c r="G1" s="384" t="s">
        <v>276</v>
      </c>
    </row>
    <row r="2" spans="1:7" ht="15">
      <c r="A2" s="274"/>
      <c r="B2" s="267"/>
      <c r="C2" s="274"/>
      <c r="D2" s="380"/>
      <c r="E2" s="381"/>
      <c r="F2" s="267"/>
      <c r="G2" s="385"/>
    </row>
    <row r="3" spans="1:7" ht="15">
      <c r="A3" s="274"/>
      <c r="B3" s="267"/>
      <c r="C3" s="274"/>
      <c r="D3" s="380"/>
      <c r="E3" s="381"/>
      <c r="F3" s="267"/>
      <c r="G3" s="385"/>
    </row>
    <row r="4" spans="1:7" ht="15">
      <c r="A4" s="274"/>
      <c r="B4" s="267"/>
      <c r="C4" s="274"/>
      <c r="D4" s="382"/>
      <c r="E4" s="383"/>
      <c r="F4" s="267"/>
      <c r="G4" s="386"/>
    </row>
    <row r="5" spans="1:7" ht="18.75">
      <c r="A5" s="238">
        <v>1</v>
      </c>
      <c r="B5" s="239" t="s">
        <v>151</v>
      </c>
      <c r="C5" s="240">
        <v>5</v>
      </c>
      <c r="D5" s="239" t="s">
        <v>87</v>
      </c>
      <c r="E5" s="239"/>
      <c r="F5" s="239" t="s">
        <v>149</v>
      </c>
      <c r="G5" s="249">
        <v>27</v>
      </c>
    </row>
    <row r="6" spans="1:7" ht="18.75">
      <c r="A6" s="238">
        <v>2</v>
      </c>
      <c r="B6" s="241" t="s">
        <v>173</v>
      </c>
      <c r="C6" s="240">
        <v>5</v>
      </c>
      <c r="D6" s="241" t="s">
        <v>172</v>
      </c>
      <c r="E6" s="239"/>
      <c r="F6" s="241" t="s">
        <v>83</v>
      </c>
      <c r="G6" s="249">
        <v>26</v>
      </c>
    </row>
    <row r="7" spans="1:7" ht="18.75">
      <c r="A7" s="238">
        <v>3</v>
      </c>
      <c r="B7" s="242" t="s">
        <v>202</v>
      </c>
      <c r="C7" s="240">
        <v>5</v>
      </c>
      <c r="D7" s="241" t="s">
        <v>199</v>
      </c>
      <c r="E7" s="242"/>
      <c r="F7" s="242" t="s">
        <v>200</v>
      </c>
      <c r="G7" s="249">
        <v>25</v>
      </c>
    </row>
    <row r="8" spans="1:7" ht="18.75">
      <c r="A8" s="238">
        <v>4</v>
      </c>
      <c r="B8" s="239" t="s">
        <v>144</v>
      </c>
      <c r="C8" s="240">
        <v>6</v>
      </c>
      <c r="D8" s="239" t="s">
        <v>142</v>
      </c>
      <c r="E8" s="239"/>
      <c r="F8" s="239" t="s">
        <v>143</v>
      </c>
      <c r="G8" s="249">
        <v>24</v>
      </c>
    </row>
    <row r="9" spans="1:7" ht="18.75">
      <c r="A9" s="238">
        <v>5</v>
      </c>
      <c r="B9" s="241" t="s">
        <v>167</v>
      </c>
      <c r="C9" s="240">
        <v>6</v>
      </c>
      <c r="D9" s="241" t="s">
        <v>85</v>
      </c>
      <c r="E9" s="239"/>
      <c r="F9" s="241" t="s">
        <v>86</v>
      </c>
      <c r="G9" s="249">
        <v>23</v>
      </c>
    </row>
    <row r="10" spans="1:7" ht="18.75">
      <c r="A10" s="238">
        <v>6</v>
      </c>
      <c r="B10" s="241" t="s">
        <v>187</v>
      </c>
      <c r="C10" s="240">
        <v>6</v>
      </c>
      <c r="D10" s="239" t="s">
        <v>184</v>
      </c>
      <c r="E10" s="239"/>
      <c r="F10" s="241" t="s">
        <v>188</v>
      </c>
      <c r="G10" s="249">
        <v>22</v>
      </c>
    </row>
    <row r="11" spans="1:7" ht="18.75">
      <c r="A11" s="238">
        <v>7</v>
      </c>
      <c r="B11" s="242" t="s">
        <v>204</v>
      </c>
      <c r="C11" s="240">
        <v>6</v>
      </c>
      <c r="D11" s="241" t="s">
        <v>199</v>
      </c>
      <c r="E11" s="242"/>
      <c r="F11" s="242" t="s">
        <v>200</v>
      </c>
      <c r="G11" s="249">
        <v>21</v>
      </c>
    </row>
    <row r="12" spans="1:7" ht="18.75">
      <c r="A12" s="238">
        <v>8</v>
      </c>
      <c r="B12" s="242" t="s">
        <v>213</v>
      </c>
      <c r="C12" s="240">
        <v>6</v>
      </c>
      <c r="D12" s="241" t="s">
        <v>210</v>
      </c>
      <c r="E12" s="242"/>
      <c r="F12" s="242" t="s">
        <v>209</v>
      </c>
      <c r="G12" s="249">
        <v>20</v>
      </c>
    </row>
    <row r="13" spans="1:7" ht="18.75">
      <c r="A13" s="238">
        <v>9</v>
      </c>
      <c r="B13" s="239" t="s">
        <v>146</v>
      </c>
      <c r="C13" s="240">
        <v>7</v>
      </c>
      <c r="D13" s="239" t="s">
        <v>142</v>
      </c>
      <c r="E13" s="239"/>
      <c r="F13" s="239" t="s">
        <v>143</v>
      </c>
      <c r="G13" s="249">
        <v>19</v>
      </c>
    </row>
    <row r="14" spans="1:7" ht="18.75">
      <c r="A14" s="238">
        <v>10</v>
      </c>
      <c r="B14" s="241" t="s">
        <v>171</v>
      </c>
      <c r="C14" s="240">
        <v>7</v>
      </c>
      <c r="D14" s="241" t="s">
        <v>85</v>
      </c>
      <c r="E14" s="239"/>
      <c r="F14" s="241" t="s">
        <v>86</v>
      </c>
      <c r="G14" s="249">
        <v>18</v>
      </c>
    </row>
    <row r="15" spans="1:7" ht="18.75">
      <c r="A15" s="238">
        <v>11</v>
      </c>
      <c r="B15" s="242" t="s">
        <v>214</v>
      </c>
      <c r="C15" s="240">
        <v>7</v>
      </c>
      <c r="D15" s="241" t="s">
        <v>210</v>
      </c>
      <c r="E15" s="242"/>
      <c r="F15" s="242" t="s">
        <v>209</v>
      </c>
      <c r="G15" s="249">
        <v>17</v>
      </c>
    </row>
    <row r="16" spans="1:7" ht="18.75">
      <c r="A16" s="238">
        <v>12</v>
      </c>
      <c r="B16" s="242" t="s">
        <v>228</v>
      </c>
      <c r="C16" s="240">
        <v>7</v>
      </c>
      <c r="D16" s="242" t="s">
        <v>224</v>
      </c>
      <c r="E16" s="242"/>
      <c r="F16" s="242" t="s">
        <v>225</v>
      </c>
      <c r="G16" s="249">
        <v>16</v>
      </c>
    </row>
    <row r="17" spans="1:7" ht="18.75">
      <c r="A17" s="238">
        <v>13</v>
      </c>
      <c r="B17" s="241" t="s">
        <v>194</v>
      </c>
      <c r="C17" s="243">
        <v>8</v>
      </c>
      <c r="D17" s="387" t="s">
        <v>269</v>
      </c>
      <c r="E17" s="388"/>
      <c r="F17" s="241" t="s">
        <v>193</v>
      </c>
      <c r="G17" s="249">
        <v>15</v>
      </c>
    </row>
    <row r="18" spans="1:7" ht="18.75">
      <c r="A18" s="254">
        <v>14</v>
      </c>
      <c r="B18" s="255" t="s">
        <v>245</v>
      </c>
      <c r="C18" s="256">
        <v>7</v>
      </c>
      <c r="D18" s="257" t="s">
        <v>246</v>
      </c>
      <c r="E18" s="258"/>
      <c r="F18" s="259" t="s">
        <v>197</v>
      </c>
      <c r="G18" s="260">
        <v>14</v>
      </c>
    </row>
    <row r="19" spans="1:7" ht="19.5">
      <c r="A19" s="247">
        <v>15</v>
      </c>
      <c r="B19" s="239" t="s">
        <v>295</v>
      </c>
      <c r="C19" s="240">
        <v>8</v>
      </c>
      <c r="D19" s="241" t="s">
        <v>172</v>
      </c>
      <c r="E19" s="239"/>
      <c r="F19" s="241" t="s">
        <v>83</v>
      </c>
      <c r="G19" s="253">
        <v>72</v>
      </c>
    </row>
  </sheetData>
  <sheetProtection/>
  <mergeCells count="7">
    <mergeCell ref="D17:E17"/>
    <mergeCell ref="A1:A4"/>
    <mergeCell ref="G1:G4"/>
    <mergeCell ref="B1:B4"/>
    <mergeCell ref="C1:C4"/>
    <mergeCell ref="D1:E4"/>
    <mergeCell ref="F1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D1">
      <selection activeCell="K26" sqref="K26"/>
    </sheetView>
  </sheetViews>
  <sheetFormatPr defaultColWidth="9.140625" defaultRowHeight="15"/>
  <cols>
    <col min="2" max="2" width="30.57421875" style="0" customWidth="1"/>
    <col min="5" max="5" width="26.140625" style="0" customWidth="1"/>
    <col min="6" max="6" width="33.421875" style="0" customWidth="1"/>
  </cols>
  <sheetData>
    <row r="1" spans="1:7" ht="15">
      <c r="A1" s="274" t="s">
        <v>23</v>
      </c>
      <c r="B1" s="267" t="s">
        <v>24</v>
      </c>
      <c r="C1" s="274" t="s">
        <v>25</v>
      </c>
      <c r="D1" s="378" t="s">
        <v>26</v>
      </c>
      <c r="E1" s="379"/>
      <c r="F1" s="267" t="s">
        <v>28</v>
      </c>
      <c r="G1" s="384" t="s">
        <v>276</v>
      </c>
    </row>
    <row r="2" spans="1:7" ht="15">
      <c r="A2" s="274"/>
      <c r="B2" s="267"/>
      <c r="C2" s="274"/>
      <c r="D2" s="380"/>
      <c r="E2" s="381"/>
      <c r="F2" s="267"/>
      <c r="G2" s="385"/>
    </row>
    <row r="3" spans="1:7" ht="15">
      <c r="A3" s="274"/>
      <c r="B3" s="267"/>
      <c r="C3" s="274"/>
      <c r="D3" s="380"/>
      <c r="E3" s="381"/>
      <c r="F3" s="267"/>
      <c r="G3" s="385"/>
    </row>
    <row r="4" spans="1:7" ht="15">
      <c r="A4" s="274"/>
      <c r="B4" s="297"/>
      <c r="C4" s="274"/>
      <c r="D4" s="382"/>
      <c r="E4" s="383"/>
      <c r="F4" s="267"/>
      <c r="G4" s="386"/>
    </row>
    <row r="5" spans="1:7" ht="18.75">
      <c r="A5" s="238">
        <v>1</v>
      </c>
      <c r="B5" s="241" t="s">
        <v>174</v>
      </c>
      <c r="C5" s="240">
        <v>5</v>
      </c>
      <c r="D5" s="241" t="s">
        <v>172</v>
      </c>
      <c r="E5" s="239"/>
      <c r="F5" s="241" t="s">
        <v>83</v>
      </c>
      <c r="G5" s="249">
        <v>13</v>
      </c>
    </row>
    <row r="6" spans="1:7" ht="18.75">
      <c r="A6" s="238">
        <v>2</v>
      </c>
      <c r="B6" s="242" t="s">
        <v>203</v>
      </c>
      <c r="C6" s="240">
        <v>5</v>
      </c>
      <c r="D6" s="241" t="s">
        <v>199</v>
      </c>
      <c r="E6" s="242"/>
      <c r="F6" s="242" t="s">
        <v>200</v>
      </c>
      <c r="G6" s="249">
        <v>12</v>
      </c>
    </row>
    <row r="7" spans="1:7" ht="18.75">
      <c r="A7" s="238">
        <v>3</v>
      </c>
      <c r="B7" s="239" t="s">
        <v>145</v>
      </c>
      <c r="C7" s="240">
        <v>6</v>
      </c>
      <c r="D7" s="239" t="s">
        <v>142</v>
      </c>
      <c r="E7" s="239"/>
      <c r="F7" s="239" t="s">
        <v>143</v>
      </c>
      <c r="G7" s="249">
        <v>11</v>
      </c>
    </row>
    <row r="8" spans="1:7" ht="18.75">
      <c r="A8" s="238">
        <v>4</v>
      </c>
      <c r="B8" s="241" t="s">
        <v>168</v>
      </c>
      <c r="C8" s="240">
        <v>6</v>
      </c>
      <c r="D8" s="241" t="s">
        <v>85</v>
      </c>
      <c r="E8" s="239"/>
      <c r="F8" s="241" t="s">
        <v>86</v>
      </c>
      <c r="G8" s="249">
        <v>10</v>
      </c>
    </row>
    <row r="9" spans="1:7" ht="18.75">
      <c r="A9" s="238">
        <v>5</v>
      </c>
      <c r="B9" s="241" t="s">
        <v>185</v>
      </c>
      <c r="C9" s="240">
        <v>6</v>
      </c>
      <c r="D9" s="239" t="s">
        <v>184</v>
      </c>
      <c r="E9" s="239"/>
      <c r="F9" s="241" t="s">
        <v>188</v>
      </c>
      <c r="G9" s="249">
        <v>9</v>
      </c>
    </row>
    <row r="10" spans="1:7" ht="18.75">
      <c r="A10" s="238">
        <v>6</v>
      </c>
      <c r="B10" s="242" t="s">
        <v>205</v>
      </c>
      <c r="C10" s="240">
        <v>6</v>
      </c>
      <c r="D10" s="241" t="s">
        <v>199</v>
      </c>
      <c r="E10" s="242"/>
      <c r="F10" s="242" t="s">
        <v>200</v>
      </c>
      <c r="G10" s="249">
        <v>8</v>
      </c>
    </row>
    <row r="11" spans="1:7" ht="18.75">
      <c r="A11" s="238">
        <v>7</v>
      </c>
      <c r="B11" s="242" t="s">
        <v>221</v>
      </c>
      <c r="C11" s="240">
        <v>6</v>
      </c>
      <c r="D11" s="242" t="s">
        <v>224</v>
      </c>
      <c r="E11" s="242"/>
      <c r="F11" s="242" t="s">
        <v>225</v>
      </c>
      <c r="G11" s="249">
        <v>7</v>
      </c>
    </row>
    <row r="12" spans="1:7" ht="18.75">
      <c r="A12" s="238">
        <v>8</v>
      </c>
      <c r="B12" s="239" t="s">
        <v>155</v>
      </c>
      <c r="C12" s="240">
        <v>7</v>
      </c>
      <c r="D12" s="239" t="s">
        <v>87</v>
      </c>
      <c r="E12" s="239"/>
      <c r="F12" s="239" t="s">
        <v>149</v>
      </c>
      <c r="G12" s="249">
        <v>6</v>
      </c>
    </row>
    <row r="13" spans="1:7" ht="18.75">
      <c r="A13" s="238">
        <v>9</v>
      </c>
      <c r="B13" s="241" t="s">
        <v>272</v>
      </c>
      <c r="C13" s="240">
        <v>7</v>
      </c>
      <c r="D13" s="241" t="s">
        <v>85</v>
      </c>
      <c r="E13" s="239"/>
      <c r="F13" s="241" t="s">
        <v>86</v>
      </c>
      <c r="G13" s="249">
        <v>5</v>
      </c>
    </row>
    <row r="14" spans="1:7" ht="18.75">
      <c r="A14" s="238">
        <v>10</v>
      </c>
      <c r="B14" s="242" t="s">
        <v>215</v>
      </c>
      <c r="C14" s="240">
        <v>7</v>
      </c>
      <c r="D14" s="241" t="s">
        <v>210</v>
      </c>
      <c r="E14" s="248"/>
      <c r="F14" s="242" t="s">
        <v>209</v>
      </c>
      <c r="G14" s="249">
        <v>4</v>
      </c>
    </row>
    <row r="15" spans="1:7" ht="18.75">
      <c r="A15" s="238">
        <v>11</v>
      </c>
      <c r="B15" s="239" t="s">
        <v>275</v>
      </c>
      <c r="C15" s="240">
        <v>8</v>
      </c>
      <c r="D15" s="239" t="s">
        <v>87</v>
      </c>
      <c r="E15" s="239"/>
      <c r="F15" s="239" t="s">
        <v>149</v>
      </c>
      <c r="G15" s="249">
        <v>3</v>
      </c>
    </row>
    <row r="16" spans="1:7" ht="18.75">
      <c r="A16" s="238">
        <v>12</v>
      </c>
      <c r="B16" s="239" t="s">
        <v>218</v>
      </c>
      <c r="C16" s="240">
        <v>8</v>
      </c>
      <c r="D16" s="389" t="s">
        <v>270</v>
      </c>
      <c r="E16" s="389"/>
      <c r="F16" s="239" t="s">
        <v>220</v>
      </c>
      <c r="G16" s="249">
        <v>2</v>
      </c>
    </row>
    <row r="17" spans="1:7" ht="18.75">
      <c r="A17" s="238">
        <v>13</v>
      </c>
      <c r="B17" s="241" t="s">
        <v>195</v>
      </c>
      <c r="C17" s="243">
        <v>5</v>
      </c>
      <c r="D17" s="387" t="s">
        <v>269</v>
      </c>
      <c r="E17" s="388"/>
      <c r="F17" s="241" t="s">
        <v>244</v>
      </c>
      <c r="G17" s="249">
        <v>1</v>
      </c>
    </row>
    <row r="18" spans="1:8" ht="15">
      <c r="A18" s="3">
        <v>14</v>
      </c>
      <c r="B18" s="210" t="s">
        <v>182</v>
      </c>
      <c r="C18" s="208">
        <v>5</v>
      </c>
      <c r="D18" s="209" t="s">
        <v>184</v>
      </c>
      <c r="E18" s="209"/>
      <c r="F18" s="210" t="s">
        <v>183</v>
      </c>
      <c r="G18" s="186">
        <v>73</v>
      </c>
      <c r="H18" s="202"/>
    </row>
    <row r="25" ht="15">
      <c r="F25" t="s">
        <v>287</v>
      </c>
    </row>
  </sheetData>
  <sheetProtection/>
  <mergeCells count="8">
    <mergeCell ref="D17:E17"/>
    <mergeCell ref="A1:A4"/>
    <mergeCell ref="G1:G4"/>
    <mergeCell ref="B1:B4"/>
    <mergeCell ref="C1:C4"/>
    <mergeCell ref="D1:E4"/>
    <mergeCell ref="F1:F4"/>
    <mergeCell ref="D16:E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B15"/>
  <sheetViews>
    <sheetView zoomScalePageLayoutView="0" workbookViewId="0" topLeftCell="A1">
      <selection activeCell="B1" sqref="B1:B15"/>
    </sheetView>
  </sheetViews>
  <sheetFormatPr defaultColWidth="9.140625" defaultRowHeight="15"/>
  <cols>
    <col min="1" max="1" width="7.8515625" style="0" customWidth="1"/>
    <col min="2" max="2" width="36.421875" style="0" customWidth="1"/>
  </cols>
  <sheetData>
    <row r="1" ht="20.25">
      <c r="B1" s="250" t="s">
        <v>283</v>
      </c>
    </row>
    <row r="2" ht="20.25">
      <c r="B2" s="250" t="s">
        <v>285</v>
      </c>
    </row>
    <row r="3" ht="20.25">
      <c r="B3" s="250"/>
    </row>
    <row r="5" ht="20.25">
      <c r="B5" s="250" t="s">
        <v>284</v>
      </c>
    </row>
    <row r="6" ht="20.25">
      <c r="B6" s="250" t="s">
        <v>282</v>
      </c>
    </row>
    <row r="7" ht="20.25">
      <c r="B7" s="250"/>
    </row>
    <row r="8" ht="20.25">
      <c r="B8" s="250" t="s">
        <v>277</v>
      </c>
    </row>
    <row r="9" ht="20.25">
      <c r="B9" s="250" t="s">
        <v>278</v>
      </c>
    </row>
    <row r="10" ht="20.25">
      <c r="B10" s="250"/>
    </row>
    <row r="11" ht="20.25">
      <c r="B11" s="250" t="s">
        <v>279</v>
      </c>
    </row>
    <row r="12" ht="20.25">
      <c r="B12" s="250" t="s">
        <v>280</v>
      </c>
    </row>
    <row r="13" ht="20.25">
      <c r="B13" s="250"/>
    </row>
    <row r="14" ht="20.25">
      <c r="B14" s="250" t="s">
        <v>281</v>
      </c>
    </row>
    <row r="15" ht="20.25">
      <c r="B15" s="250" t="s">
        <v>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B22"/>
  <sheetViews>
    <sheetView zoomScalePageLayoutView="0" workbookViewId="0" topLeftCell="A1">
      <selection activeCell="B11" sqref="B11:B12"/>
    </sheetView>
  </sheetViews>
  <sheetFormatPr defaultColWidth="9.140625" defaultRowHeight="15"/>
  <cols>
    <col min="2" max="2" width="51.421875" style="0" customWidth="1"/>
  </cols>
  <sheetData>
    <row r="1" ht="18.75">
      <c r="B1" s="251" t="s">
        <v>289</v>
      </c>
    </row>
    <row r="3" ht="20.25">
      <c r="B3" s="250" t="s">
        <v>83</v>
      </c>
    </row>
    <row r="4" ht="20.25">
      <c r="B4" s="250" t="s">
        <v>285</v>
      </c>
    </row>
    <row r="5" ht="20.25">
      <c r="B5" s="250" t="s">
        <v>284</v>
      </c>
    </row>
    <row r="6" ht="20.25">
      <c r="B6" s="250" t="s">
        <v>279</v>
      </c>
    </row>
    <row r="7" ht="20.25">
      <c r="B7" s="250" t="s">
        <v>277</v>
      </c>
    </row>
    <row r="8" ht="20.25">
      <c r="B8" s="250"/>
    </row>
    <row r="9" ht="20.25">
      <c r="B9" s="250"/>
    </row>
    <row r="10" ht="18.75">
      <c r="B10" s="252" t="s">
        <v>290</v>
      </c>
    </row>
    <row r="11" ht="20.25">
      <c r="B11" s="250" t="s">
        <v>282</v>
      </c>
    </row>
    <row r="12" ht="20.25">
      <c r="B12" s="250" t="s">
        <v>297</v>
      </c>
    </row>
    <row r="14" ht="20.25">
      <c r="B14" s="250"/>
    </row>
    <row r="15" ht="18.75">
      <c r="B15" s="251" t="s">
        <v>291</v>
      </c>
    </row>
    <row r="16" ht="20.25">
      <c r="B16" s="250"/>
    </row>
    <row r="17" ht="20.25">
      <c r="B17" s="250" t="s">
        <v>288</v>
      </c>
    </row>
    <row r="18" ht="20.25">
      <c r="B18" s="250" t="s">
        <v>283</v>
      </c>
    </row>
    <row r="19" ht="20.25">
      <c r="B19" s="250" t="s">
        <v>280</v>
      </c>
    </row>
    <row r="20" ht="20.25">
      <c r="B20" s="250"/>
    </row>
    <row r="21" ht="20.25">
      <c r="B21" s="250"/>
    </row>
    <row r="22" ht="20.25">
      <c r="B22" s="2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zoomScale="90" zoomScaleNormal="90" zoomScalePageLayoutView="0" workbookViewId="0" topLeftCell="A6">
      <selection activeCell="F24" sqref="F24"/>
    </sheetView>
  </sheetViews>
  <sheetFormatPr defaultColWidth="9.140625" defaultRowHeight="15"/>
  <cols>
    <col min="1" max="1" width="4.421875" style="0" customWidth="1"/>
    <col min="2" max="2" width="29.7109375" style="0" customWidth="1"/>
    <col min="3" max="3" width="6.7109375" style="0" customWidth="1"/>
    <col min="4" max="4" width="29.28125" style="0" customWidth="1"/>
    <col min="5" max="5" width="16.140625" style="0" customWidth="1"/>
    <col min="6" max="6" width="27.00390625" style="0" customWidth="1"/>
    <col min="7" max="10" width="5.7109375" style="0" customWidth="1"/>
    <col min="11" max="11" width="5.57421875" style="0" customWidth="1"/>
    <col min="12" max="12" width="5.7109375" style="0" customWidth="1"/>
    <col min="13" max="13" width="6.7109375" style="0" customWidth="1"/>
    <col min="14" max="14" width="8.421875" style="0" customWidth="1"/>
    <col min="15" max="15" width="11.421875" style="0" customWidth="1"/>
  </cols>
  <sheetData>
    <row r="1" spans="1:5" ht="15">
      <c r="A1" s="32" t="s">
        <v>29</v>
      </c>
      <c r="C1" s="4"/>
      <c r="D1" s="4"/>
      <c r="E1" s="4"/>
    </row>
    <row r="2" spans="1:15" ht="15">
      <c r="A2" s="32" t="s">
        <v>30</v>
      </c>
      <c r="B2" s="6"/>
      <c r="C2" s="6"/>
      <c r="D2" s="24"/>
      <c r="E2" s="24"/>
      <c r="F2" s="1"/>
      <c r="G2" s="1"/>
      <c r="H2" s="1"/>
      <c r="I2" s="1"/>
      <c r="J2" s="270" t="s">
        <v>5</v>
      </c>
      <c r="K2" s="270"/>
      <c r="L2" s="270"/>
      <c r="M2" s="263" t="s">
        <v>72</v>
      </c>
      <c r="N2" s="263"/>
      <c r="O2" s="263"/>
    </row>
    <row r="3" spans="1:15" ht="15">
      <c r="A3" s="32"/>
      <c r="B3" s="6"/>
      <c r="C3" s="6"/>
      <c r="D3" s="24"/>
      <c r="E3" s="24"/>
      <c r="F3" s="1"/>
      <c r="G3" s="1"/>
      <c r="H3" s="1"/>
      <c r="I3" s="1"/>
      <c r="K3" s="264" t="s">
        <v>6</v>
      </c>
      <c r="L3" s="264"/>
      <c r="M3" s="263" t="s">
        <v>73</v>
      </c>
      <c r="N3" s="263"/>
      <c r="O3" s="263"/>
    </row>
    <row r="4" spans="1:15" ht="15">
      <c r="A4" s="33" t="s">
        <v>32</v>
      </c>
      <c r="B4" s="6"/>
      <c r="C4" s="6"/>
      <c r="D4" s="24"/>
      <c r="E4" s="24"/>
      <c r="F4" s="1"/>
      <c r="G4" s="1"/>
      <c r="H4" s="1"/>
      <c r="I4" s="1"/>
      <c r="K4" s="264" t="s">
        <v>7</v>
      </c>
      <c r="L4" s="264"/>
      <c r="M4" s="263" t="s">
        <v>74</v>
      </c>
      <c r="N4" s="263"/>
      <c r="O4" s="263"/>
    </row>
    <row r="5" spans="2:1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6" ht="15">
      <c r="A6" s="265" t="s">
        <v>21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</row>
    <row r="7" spans="1:16" ht="15">
      <c r="A7" s="265" t="s">
        <v>33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</row>
    <row r="8" spans="1:16" ht="8.25" customHeight="1">
      <c r="A8" s="265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</row>
    <row r="9" spans="1:16" ht="18.75">
      <c r="A9" s="269" t="s">
        <v>75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</row>
    <row r="10" ht="12" customHeight="1" thickBot="1"/>
    <row r="11" spans="1:15" ht="12.75" customHeight="1" thickBot="1">
      <c r="A11" s="285" t="s">
        <v>23</v>
      </c>
      <c r="B11" s="287" t="s">
        <v>24</v>
      </c>
      <c r="C11" s="285" t="s">
        <v>25</v>
      </c>
      <c r="D11" s="287" t="s">
        <v>26</v>
      </c>
      <c r="E11" s="287" t="s">
        <v>27</v>
      </c>
      <c r="F11" s="287" t="s">
        <v>28</v>
      </c>
      <c r="G11" s="289" t="s">
        <v>1</v>
      </c>
      <c r="H11" s="290"/>
      <c r="I11" s="290"/>
      <c r="J11" s="290"/>
      <c r="K11" s="290"/>
      <c r="L11" s="290"/>
      <c r="M11" s="290"/>
      <c r="N11" s="291"/>
      <c r="O11" s="292" t="s">
        <v>2</v>
      </c>
    </row>
    <row r="12" spans="1:15" ht="26.25" customHeight="1" thickBot="1">
      <c r="A12" s="286"/>
      <c r="B12" s="288"/>
      <c r="C12" s="286"/>
      <c r="D12" s="288"/>
      <c r="E12" s="288"/>
      <c r="F12" s="288"/>
      <c r="G12" s="277" t="s">
        <v>22</v>
      </c>
      <c r="H12" s="278"/>
      <c r="I12" s="278"/>
      <c r="J12" s="278"/>
      <c r="K12" s="278"/>
      <c r="L12" s="279" t="s">
        <v>3</v>
      </c>
      <c r="M12" s="281" t="s">
        <v>11</v>
      </c>
      <c r="N12" s="283" t="s">
        <v>12</v>
      </c>
      <c r="O12" s="293"/>
    </row>
    <row r="13" spans="1:15" ht="27.75" customHeight="1" thickBot="1">
      <c r="A13" s="286"/>
      <c r="B13" s="288"/>
      <c r="C13" s="286"/>
      <c r="D13" s="288"/>
      <c r="E13" s="288"/>
      <c r="F13" s="288"/>
      <c r="G13" s="18" t="s">
        <v>8</v>
      </c>
      <c r="H13" s="18" t="s">
        <v>9</v>
      </c>
      <c r="I13" s="19" t="s">
        <v>10</v>
      </c>
      <c r="J13" s="20" t="s">
        <v>15</v>
      </c>
      <c r="K13" s="20" t="s">
        <v>16</v>
      </c>
      <c r="L13" s="280"/>
      <c r="M13" s="282"/>
      <c r="N13" s="284"/>
      <c r="O13" s="293"/>
    </row>
    <row r="14" spans="1:15" ht="15.75" thickBot="1">
      <c r="A14" s="286"/>
      <c r="B14" s="288"/>
      <c r="C14" s="286"/>
      <c r="D14" s="288"/>
      <c r="E14" s="288"/>
      <c r="F14" s="288"/>
      <c r="G14" s="14" t="s">
        <v>14</v>
      </c>
      <c r="H14" s="14" t="s">
        <v>14</v>
      </c>
      <c r="I14" s="14" t="s">
        <v>14</v>
      </c>
      <c r="J14" s="21" t="s">
        <v>14</v>
      </c>
      <c r="K14" s="23" t="s">
        <v>20</v>
      </c>
      <c r="L14" s="112" t="s">
        <v>4</v>
      </c>
      <c r="M14" s="112" t="s">
        <v>4</v>
      </c>
      <c r="N14" s="114" t="s">
        <v>13</v>
      </c>
      <c r="O14" s="294"/>
    </row>
    <row r="15" spans="1:15" ht="15" customHeight="1">
      <c r="A15" s="3">
        <v>1</v>
      </c>
      <c r="B15" s="210" t="s">
        <v>190</v>
      </c>
      <c r="C15" s="213">
        <v>6</v>
      </c>
      <c r="D15" s="209" t="s">
        <v>192</v>
      </c>
      <c r="E15" s="209"/>
      <c r="F15" s="210" t="s">
        <v>193</v>
      </c>
      <c r="G15" s="186"/>
      <c r="H15" s="159"/>
      <c r="I15" s="159"/>
      <c r="J15" s="159"/>
      <c r="K15" s="159"/>
      <c r="L15" s="135">
        <v>49</v>
      </c>
      <c r="M15" s="135">
        <v>49</v>
      </c>
      <c r="N15" s="187">
        <f aca="true" t="shared" si="0" ref="N15:N39">SUM(L15:M15)</f>
        <v>98</v>
      </c>
      <c r="O15" s="139">
        <v>1</v>
      </c>
    </row>
    <row r="16" spans="1:15" ht="15">
      <c r="A16" s="3">
        <v>2</v>
      </c>
      <c r="B16" s="210" t="s">
        <v>187</v>
      </c>
      <c r="C16" s="213">
        <v>6</v>
      </c>
      <c r="D16" s="209" t="s">
        <v>184</v>
      </c>
      <c r="E16" s="209"/>
      <c r="F16" s="210" t="s">
        <v>188</v>
      </c>
      <c r="G16" s="186"/>
      <c r="H16" s="159"/>
      <c r="I16" s="159"/>
      <c r="J16" s="159"/>
      <c r="K16" s="159"/>
      <c r="L16" s="135">
        <v>50</v>
      </c>
      <c r="M16" s="135">
        <v>47</v>
      </c>
      <c r="N16" s="187">
        <f t="shared" si="0"/>
        <v>97</v>
      </c>
      <c r="O16" s="140">
        <v>2</v>
      </c>
    </row>
    <row r="17" spans="1:15" ht="15">
      <c r="A17" s="3">
        <v>3</v>
      </c>
      <c r="B17" s="211" t="s">
        <v>229</v>
      </c>
      <c r="C17" s="218">
        <v>6</v>
      </c>
      <c r="D17" s="211" t="s">
        <v>230</v>
      </c>
      <c r="E17" s="211"/>
      <c r="F17" s="211" t="s">
        <v>231</v>
      </c>
      <c r="G17" s="183"/>
      <c r="H17" s="3"/>
      <c r="I17" s="3"/>
      <c r="J17" s="3"/>
      <c r="K17" s="3"/>
      <c r="L17" s="204">
        <v>50</v>
      </c>
      <c r="M17" s="204">
        <v>47</v>
      </c>
      <c r="N17" s="133">
        <f t="shared" si="0"/>
        <v>97</v>
      </c>
      <c r="O17" s="140">
        <v>2</v>
      </c>
    </row>
    <row r="18" spans="1:15" ht="15">
      <c r="A18" s="3">
        <v>4</v>
      </c>
      <c r="B18" s="209" t="s">
        <v>299</v>
      </c>
      <c r="C18" s="213">
        <v>6</v>
      </c>
      <c r="D18" s="209" t="s">
        <v>286</v>
      </c>
      <c r="E18" s="209"/>
      <c r="F18" s="209" t="s">
        <v>143</v>
      </c>
      <c r="G18" s="186"/>
      <c r="H18" s="159"/>
      <c r="I18" s="159"/>
      <c r="J18" s="159"/>
      <c r="K18" s="159"/>
      <c r="L18" s="135">
        <v>46</v>
      </c>
      <c r="M18" s="135">
        <v>49</v>
      </c>
      <c r="N18" s="187">
        <f t="shared" si="0"/>
        <v>95</v>
      </c>
      <c r="O18" s="140">
        <v>3</v>
      </c>
    </row>
    <row r="19" spans="1:15" ht="15">
      <c r="A19" s="3">
        <v>5</v>
      </c>
      <c r="B19" s="210" t="s">
        <v>169</v>
      </c>
      <c r="C19" s="213">
        <v>6</v>
      </c>
      <c r="D19" s="210" t="s">
        <v>85</v>
      </c>
      <c r="E19" s="209"/>
      <c r="F19" s="210" t="s">
        <v>86</v>
      </c>
      <c r="G19" s="186"/>
      <c r="H19" s="159"/>
      <c r="I19" s="159"/>
      <c r="J19" s="159"/>
      <c r="K19" s="159"/>
      <c r="L19" s="135">
        <v>46</v>
      </c>
      <c r="M19" s="135">
        <v>47</v>
      </c>
      <c r="N19" s="187">
        <f t="shared" si="0"/>
        <v>93</v>
      </c>
      <c r="O19" s="140"/>
    </row>
    <row r="20" spans="1:15" ht="15">
      <c r="A20" s="3">
        <v>6</v>
      </c>
      <c r="B20" s="210" t="s">
        <v>185</v>
      </c>
      <c r="C20" s="213">
        <v>6</v>
      </c>
      <c r="D20" s="209" t="s">
        <v>184</v>
      </c>
      <c r="E20" s="209"/>
      <c r="F20" s="210" t="s">
        <v>188</v>
      </c>
      <c r="G20" s="186"/>
      <c r="H20" s="159"/>
      <c r="I20" s="159"/>
      <c r="J20" s="159"/>
      <c r="K20" s="159"/>
      <c r="L20" s="135">
        <v>49</v>
      </c>
      <c r="M20" s="135">
        <v>44</v>
      </c>
      <c r="N20" s="187">
        <f t="shared" si="0"/>
        <v>93</v>
      </c>
      <c r="O20" s="140"/>
    </row>
    <row r="21" spans="1:15" ht="15">
      <c r="A21" s="3">
        <v>7</v>
      </c>
      <c r="B21" s="211" t="s">
        <v>221</v>
      </c>
      <c r="C21" s="213">
        <v>6</v>
      </c>
      <c r="D21" s="211" t="s">
        <v>224</v>
      </c>
      <c r="E21" s="211"/>
      <c r="F21" s="211" t="s">
        <v>225</v>
      </c>
      <c r="G21" s="183"/>
      <c r="H21" s="3"/>
      <c r="I21" s="3"/>
      <c r="J21" s="3"/>
      <c r="K21" s="3"/>
      <c r="L21" s="204">
        <v>50</v>
      </c>
      <c r="M21" s="204">
        <v>42</v>
      </c>
      <c r="N21" s="133">
        <f t="shared" si="0"/>
        <v>92</v>
      </c>
      <c r="O21" s="49"/>
    </row>
    <row r="22" spans="1:15" ht="15">
      <c r="A22" s="3">
        <v>8</v>
      </c>
      <c r="B22" s="210" t="s">
        <v>191</v>
      </c>
      <c r="C22" s="213">
        <v>6</v>
      </c>
      <c r="D22" s="209" t="s">
        <v>192</v>
      </c>
      <c r="E22" s="209"/>
      <c r="F22" s="210" t="s">
        <v>193</v>
      </c>
      <c r="G22" s="186"/>
      <c r="H22" s="159"/>
      <c r="I22" s="159"/>
      <c r="J22" s="159"/>
      <c r="K22" s="159"/>
      <c r="L22" s="135">
        <v>40</v>
      </c>
      <c r="M22" s="135">
        <v>47</v>
      </c>
      <c r="N22" s="187">
        <f t="shared" si="0"/>
        <v>87</v>
      </c>
      <c r="O22" s="47"/>
    </row>
    <row r="23" spans="1:15" ht="15">
      <c r="A23" s="3">
        <v>9</v>
      </c>
      <c r="B23" s="209" t="s">
        <v>152</v>
      </c>
      <c r="C23" s="213">
        <v>6</v>
      </c>
      <c r="D23" s="209" t="s">
        <v>87</v>
      </c>
      <c r="E23" s="209"/>
      <c r="F23" s="209" t="s">
        <v>300</v>
      </c>
      <c r="G23" s="186"/>
      <c r="H23" s="159"/>
      <c r="I23" s="159"/>
      <c r="J23" s="159"/>
      <c r="K23" s="159"/>
      <c r="L23" s="202">
        <v>40</v>
      </c>
      <c r="M23" s="202">
        <v>46</v>
      </c>
      <c r="N23" s="187">
        <f t="shared" si="0"/>
        <v>86</v>
      </c>
      <c r="O23" s="47"/>
    </row>
    <row r="24" spans="1:15" ht="15">
      <c r="A24" s="3">
        <v>10</v>
      </c>
      <c r="B24" s="209" t="s">
        <v>153</v>
      </c>
      <c r="C24" s="213">
        <v>6</v>
      </c>
      <c r="D24" s="209" t="s">
        <v>87</v>
      </c>
      <c r="E24" s="209"/>
      <c r="F24" s="209" t="s">
        <v>149</v>
      </c>
      <c r="G24" s="186"/>
      <c r="H24" s="159"/>
      <c r="I24" s="159"/>
      <c r="J24" s="159"/>
      <c r="K24" s="159"/>
      <c r="L24" s="135">
        <v>47</v>
      </c>
      <c r="M24" s="135">
        <v>35</v>
      </c>
      <c r="N24" s="187">
        <f t="shared" si="0"/>
        <v>82</v>
      </c>
      <c r="O24" s="47"/>
    </row>
    <row r="25" spans="1:15" ht="15">
      <c r="A25" s="3">
        <v>11</v>
      </c>
      <c r="B25" s="209" t="s">
        <v>144</v>
      </c>
      <c r="C25" s="213">
        <v>6</v>
      </c>
      <c r="D25" s="209" t="s">
        <v>286</v>
      </c>
      <c r="E25" s="209"/>
      <c r="F25" s="209" t="s">
        <v>143</v>
      </c>
      <c r="G25" s="186"/>
      <c r="H25" s="159"/>
      <c r="I25" s="159"/>
      <c r="J25" s="159"/>
      <c r="K25" s="159"/>
      <c r="L25" s="135">
        <v>48</v>
      </c>
      <c r="M25" s="135">
        <v>33</v>
      </c>
      <c r="N25" s="187">
        <f t="shared" si="0"/>
        <v>81</v>
      </c>
      <c r="O25" s="47"/>
    </row>
    <row r="26" spans="1:15" ht="15">
      <c r="A26" s="3">
        <v>12</v>
      </c>
      <c r="B26" s="210" t="s">
        <v>176</v>
      </c>
      <c r="C26" s="213">
        <v>6</v>
      </c>
      <c r="D26" s="210" t="s">
        <v>172</v>
      </c>
      <c r="E26" s="209"/>
      <c r="F26" s="210" t="s">
        <v>83</v>
      </c>
      <c r="G26" s="186"/>
      <c r="H26" s="159"/>
      <c r="I26" s="159"/>
      <c r="J26" s="159"/>
      <c r="K26" s="159"/>
      <c r="L26" s="135">
        <v>46</v>
      </c>
      <c r="M26" s="135">
        <v>33</v>
      </c>
      <c r="N26" s="187">
        <f t="shared" si="0"/>
        <v>79</v>
      </c>
      <c r="O26" s="47"/>
    </row>
    <row r="27" spans="1:15" ht="15">
      <c r="A27" s="3">
        <v>13</v>
      </c>
      <c r="B27" s="211" t="s">
        <v>204</v>
      </c>
      <c r="C27" s="213">
        <v>6</v>
      </c>
      <c r="D27" s="210" t="s">
        <v>199</v>
      </c>
      <c r="E27" s="211"/>
      <c r="F27" s="211" t="s">
        <v>200</v>
      </c>
      <c r="G27" s="183"/>
      <c r="H27" s="3"/>
      <c r="I27" s="3"/>
      <c r="J27" s="3"/>
      <c r="K27" s="3"/>
      <c r="L27" s="204">
        <v>48</v>
      </c>
      <c r="M27" s="204">
        <v>30</v>
      </c>
      <c r="N27" s="133">
        <f t="shared" si="0"/>
        <v>78</v>
      </c>
      <c r="O27" s="47"/>
    </row>
    <row r="28" spans="1:15" ht="15">
      <c r="A28" s="3">
        <v>14</v>
      </c>
      <c r="B28" s="211" t="s">
        <v>212</v>
      </c>
      <c r="C28" s="213">
        <v>6</v>
      </c>
      <c r="D28" s="210" t="s">
        <v>210</v>
      </c>
      <c r="E28" s="212"/>
      <c r="F28" s="211" t="s">
        <v>209</v>
      </c>
      <c r="G28" s="183"/>
      <c r="H28" s="3"/>
      <c r="I28" s="3"/>
      <c r="J28" s="3"/>
      <c r="K28" s="3"/>
      <c r="L28" s="204">
        <v>48</v>
      </c>
      <c r="M28" s="204">
        <v>26</v>
      </c>
      <c r="N28" s="133">
        <f t="shared" si="0"/>
        <v>74</v>
      </c>
      <c r="O28" s="47"/>
    </row>
    <row r="29" spans="1:15" ht="15">
      <c r="A29" s="3">
        <v>15</v>
      </c>
      <c r="B29" s="209" t="s">
        <v>154</v>
      </c>
      <c r="C29" s="213">
        <v>6</v>
      </c>
      <c r="D29" s="209" t="s">
        <v>87</v>
      </c>
      <c r="E29" s="209"/>
      <c r="F29" s="209" t="s">
        <v>300</v>
      </c>
      <c r="G29" s="186"/>
      <c r="H29" s="159"/>
      <c r="I29" s="159"/>
      <c r="J29" s="159"/>
      <c r="K29" s="159"/>
      <c r="L29" s="135">
        <v>50</v>
      </c>
      <c r="M29" s="135">
        <v>23</v>
      </c>
      <c r="N29" s="187">
        <f t="shared" si="0"/>
        <v>73</v>
      </c>
      <c r="O29" s="47"/>
    </row>
    <row r="30" spans="1:15" ht="15">
      <c r="A30" s="3">
        <v>16</v>
      </c>
      <c r="B30" s="210" t="s">
        <v>167</v>
      </c>
      <c r="C30" s="213">
        <v>6</v>
      </c>
      <c r="D30" s="210" t="s">
        <v>85</v>
      </c>
      <c r="E30" s="209"/>
      <c r="F30" s="210" t="s">
        <v>86</v>
      </c>
      <c r="G30" s="186"/>
      <c r="H30" s="202"/>
      <c r="I30" s="202"/>
      <c r="J30" s="202"/>
      <c r="K30" s="202"/>
      <c r="L30" s="192">
        <v>48</v>
      </c>
      <c r="M30" s="192">
        <v>22</v>
      </c>
      <c r="N30" s="187">
        <f t="shared" si="0"/>
        <v>70</v>
      </c>
      <c r="O30" s="47"/>
    </row>
    <row r="31" spans="1:15" ht="15">
      <c r="A31" s="3">
        <v>17</v>
      </c>
      <c r="B31" s="210" t="s">
        <v>168</v>
      </c>
      <c r="C31" s="213">
        <v>6</v>
      </c>
      <c r="D31" s="210" t="s">
        <v>85</v>
      </c>
      <c r="E31" s="209"/>
      <c r="F31" s="210" t="s">
        <v>86</v>
      </c>
      <c r="G31" s="186"/>
      <c r="H31" s="202"/>
      <c r="I31" s="202"/>
      <c r="J31" s="202"/>
      <c r="K31" s="202"/>
      <c r="L31" s="192">
        <v>40</v>
      </c>
      <c r="M31" s="192">
        <v>30</v>
      </c>
      <c r="N31" s="187">
        <f t="shared" si="0"/>
        <v>70</v>
      </c>
      <c r="O31" s="47"/>
    </row>
    <row r="32" spans="1:15" ht="15">
      <c r="A32" s="3">
        <v>18</v>
      </c>
      <c r="B32" s="210" t="s">
        <v>177</v>
      </c>
      <c r="C32" s="213">
        <v>6</v>
      </c>
      <c r="D32" s="210" t="s">
        <v>172</v>
      </c>
      <c r="E32" s="209"/>
      <c r="F32" s="210" t="s">
        <v>83</v>
      </c>
      <c r="G32" s="202"/>
      <c r="H32" s="202"/>
      <c r="I32" s="202"/>
      <c r="J32" s="202"/>
      <c r="K32" s="202"/>
      <c r="L32" s="192">
        <v>40</v>
      </c>
      <c r="M32" s="192">
        <v>30</v>
      </c>
      <c r="N32" s="187">
        <f t="shared" si="0"/>
        <v>70</v>
      </c>
      <c r="O32" s="47"/>
    </row>
    <row r="33" spans="1:15" ht="15">
      <c r="A33" s="3">
        <v>19</v>
      </c>
      <c r="B33" s="211" t="s">
        <v>206</v>
      </c>
      <c r="C33" s="213">
        <v>6</v>
      </c>
      <c r="D33" s="210" t="s">
        <v>199</v>
      </c>
      <c r="E33" s="211"/>
      <c r="F33" s="211" t="s">
        <v>200</v>
      </c>
      <c r="G33" s="3"/>
      <c r="H33" s="3"/>
      <c r="I33" s="3"/>
      <c r="J33" s="3"/>
      <c r="K33" s="3"/>
      <c r="L33" s="118">
        <v>35</v>
      </c>
      <c r="M33" s="118">
        <v>33</v>
      </c>
      <c r="N33" s="133">
        <f t="shared" si="0"/>
        <v>68</v>
      </c>
      <c r="O33" s="47"/>
    </row>
    <row r="34" spans="1:15" ht="15">
      <c r="A34" s="3">
        <v>20</v>
      </c>
      <c r="B34" s="211" t="s">
        <v>211</v>
      </c>
      <c r="C34" s="213">
        <v>6</v>
      </c>
      <c r="D34" s="210" t="s">
        <v>210</v>
      </c>
      <c r="E34" s="211"/>
      <c r="F34" s="211" t="s">
        <v>209</v>
      </c>
      <c r="G34" s="3"/>
      <c r="H34" s="3"/>
      <c r="I34" s="3"/>
      <c r="J34" s="3"/>
      <c r="K34" s="3"/>
      <c r="L34" s="118">
        <v>38</v>
      </c>
      <c r="M34" s="118">
        <v>23</v>
      </c>
      <c r="N34" s="133">
        <f t="shared" si="0"/>
        <v>61</v>
      </c>
      <c r="O34" s="47"/>
    </row>
    <row r="35" spans="1:15" ht="15">
      <c r="A35" s="3">
        <v>21</v>
      </c>
      <c r="B35" s="211" t="s">
        <v>205</v>
      </c>
      <c r="C35" s="213">
        <v>6</v>
      </c>
      <c r="D35" s="210" t="s">
        <v>199</v>
      </c>
      <c r="E35" s="211"/>
      <c r="F35" s="211" t="s">
        <v>200</v>
      </c>
      <c r="G35" s="3"/>
      <c r="H35" s="3"/>
      <c r="I35" s="3"/>
      <c r="J35" s="3"/>
      <c r="K35" s="3"/>
      <c r="L35" s="118">
        <v>37</v>
      </c>
      <c r="M35" s="118">
        <v>22</v>
      </c>
      <c r="N35" s="133">
        <f t="shared" si="0"/>
        <v>59</v>
      </c>
      <c r="O35" s="47"/>
    </row>
    <row r="36" spans="1:15" ht="15">
      <c r="A36" s="3">
        <v>22</v>
      </c>
      <c r="B36" s="211" t="s">
        <v>213</v>
      </c>
      <c r="C36" s="213">
        <v>6</v>
      </c>
      <c r="D36" s="210" t="s">
        <v>210</v>
      </c>
      <c r="E36" s="211"/>
      <c r="F36" s="211" t="s">
        <v>209</v>
      </c>
      <c r="G36" s="3"/>
      <c r="H36" s="3"/>
      <c r="I36" s="3"/>
      <c r="J36" s="3"/>
      <c r="K36" s="3"/>
      <c r="L36" s="118">
        <v>35</v>
      </c>
      <c r="M36" s="118">
        <v>24</v>
      </c>
      <c r="N36" s="133">
        <f t="shared" si="0"/>
        <v>59</v>
      </c>
      <c r="O36" s="47"/>
    </row>
    <row r="37" spans="1:15" ht="15">
      <c r="A37" s="3">
        <v>23</v>
      </c>
      <c r="B37" s="210" t="s">
        <v>186</v>
      </c>
      <c r="C37" s="213">
        <v>6</v>
      </c>
      <c r="D37" s="209" t="s">
        <v>184</v>
      </c>
      <c r="E37" s="209"/>
      <c r="F37" s="210" t="s">
        <v>188</v>
      </c>
      <c r="G37" s="202"/>
      <c r="H37" s="202"/>
      <c r="I37" s="202"/>
      <c r="J37" s="202"/>
      <c r="K37" s="202"/>
      <c r="L37" s="192"/>
      <c r="M37" s="192"/>
      <c r="N37" s="187">
        <f t="shared" si="0"/>
        <v>0</v>
      </c>
      <c r="O37" s="47"/>
    </row>
    <row r="38" spans="1:15" ht="15">
      <c r="A38" s="3">
        <v>24</v>
      </c>
      <c r="B38" s="211" t="s">
        <v>222</v>
      </c>
      <c r="C38" s="213">
        <v>6</v>
      </c>
      <c r="D38" s="211" t="s">
        <v>224</v>
      </c>
      <c r="E38" s="211"/>
      <c r="F38" s="211" t="s">
        <v>225</v>
      </c>
      <c r="G38" s="3"/>
      <c r="H38" s="3"/>
      <c r="I38" s="3"/>
      <c r="J38" s="3"/>
      <c r="K38" s="3"/>
      <c r="L38" s="118"/>
      <c r="M38" s="118"/>
      <c r="N38" s="133">
        <f t="shared" si="0"/>
        <v>0</v>
      </c>
      <c r="O38" s="47"/>
    </row>
    <row r="39" spans="1:16" ht="15">
      <c r="A39" s="3">
        <v>25</v>
      </c>
      <c r="B39" s="211" t="s">
        <v>223</v>
      </c>
      <c r="C39" s="213">
        <v>6</v>
      </c>
      <c r="D39" s="211" t="s">
        <v>224</v>
      </c>
      <c r="E39" s="211"/>
      <c r="F39" s="211" t="s">
        <v>225</v>
      </c>
      <c r="G39" s="3"/>
      <c r="H39" s="3"/>
      <c r="I39" s="3"/>
      <c r="J39" s="3"/>
      <c r="K39" s="3"/>
      <c r="L39" s="118"/>
      <c r="M39" s="118"/>
      <c r="N39" s="133">
        <f t="shared" si="0"/>
        <v>0</v>
      </c>
      <c r="O39" s="47"/>
      <c r="P39" s="5"/>
    </row>
    <row r="40" spans="1:16" ht="15">
      <c r="A40" s="3">
        <v>26</v>
      </c>
      <c r="B40" s="97"/>
      <c r="C40" s="97"/>
      <c r="D40" s="97"/>
      <c r="E40" s="97"/>
      <c r="F40" s="97"/>
      <c r="G40" s="3"/>
      <c r="H40" s="3"/>
      <c r="I40" s="3"/>
      <c r="J40" s="3"/>
      <c r="K40" s="3"/>
      <c r="L40" s="118"/>
      <c r="M40" s="118"/>
      <c r="N40" s="133"/>
      <c r="O40" s="47"/>
      <c r="P40" s="5"/>
    </row>
    <row r="41" spans="1:16" ht="15">
      <c r="A41" s="3">
        <v>27</v>
      </c>
      <c r="B41" s="97"/>
      <c r="C41" s="97"/>
      <c r="D41" s="97"/>
      <c r="E41" s="97"/>
      <c r="F41" s="97"/>
      <c r="G41" s="3"/>
      <c r="H41" s="3"/>
      <c r="I41" s="3"/>
      <c r="J41" s="3"/>
      <c r="K41" s="3"/>
      <c r="L41" s="118"/>
      <c r="M41" s="118"/>
      <c r="N41" s="133"/>
      <c r="O41" s="47"/>
      <c r="P41" s="5"/>
    </row>
    <row r="42" spans="1:16" ht="15">
      <c r="A42" s="3">
        <v>28</v>
      </c>
      <c r="B42" s="97"/>
      <c r="C42" s="97"/>
      <c r="D42" s="97"/>
      <c r="E42" s="97"/>
      <c r="F42" s="97"/>
      <c r="G42" s="3"/>
      <c r="H42" s="3"/>
      <c r="I42" s="3"/>
      <c r="J42" s="3"/>
      <c r="K42" s="3"/>
      <c r="L42" s="118"/>
      <c r="M42" s="118"/>
      <c r="N42" s="133"/>
      <c r="O42" s="47"/>
      <c r="P42" s="5"/>
    </row>
    <row r="43" spans="1:16" ht="15">
      <c r="A43" s="3">
        <v>29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117"/>
      <c r="M43" s="117"/>
      <c r="N43" s="117"/>
      <c r="O43" s="47"/>
      <c r="P43" s="5"/>
    </row>
    <row r="44" ht="15" customHeight="1" hidden="1">
      <c r="P44" s="5"/>
    </row>
    <row r="45" ht="15" customHeight="1" hidden="1">
      <c r="P45" s="5"/>
    </row>
    <row r="46" ht="15">
      <c r="P46" s="5"/>
    </row>
  </sheetData>
  <sheetProtection/>
  <mergeCells count="22">
    <mergeCell ref="A6:P6"/>
    <mergeCell ref="A7:P7"/>
    <mergeCell ref="C11:C14"/>
    <mergeCell ref="D11:D14"/>
    <mergeCell ref="E11:E14"/>
    <mergeCell ref="F11:F14"/>
    <mergeCell ref="A8:P8"/>
    <mergeCell ref="A9:P9"/>
    <mergeCell ref="G11:N11"/>
    <mergeCell ref="O11:O14"/>
    <mergeCell ref="J2:L2"/>
    <mergeCell ref="M2:O2"/>
    <mergeCell ref="K3:L3"/>
    <mergeCell ref="M3:O3"/>
    <mergeCell ref="K4:L4"/>
    <mergeCell ref="M4:O4"/>
    <mergeCell ref="G12:K12"/>
    <mergeCell ref="L12:L13"/>
    <mergeCell ref="M12:M13"/>
    <mergeCell ref="N12:N13"/>
    <mergeCell ref="A11:A14"/>
    <mergeCell ref="B11:B14"/>
  </mergeCells>
  <printOptions horizontalCentered="1"/>
  <pageMargins left="0.236220472440945" right="0.236220472440945" top="0.354330708661417" bottom="0.5" header="0.31496062992126" footer="0.6875"/>
  <pageSetup horizontalDpi="600" verticalDpi="600" orientation="landscape" paperSize="9" scale="72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140625" defaultRowHeight="15"/>
  <sheetData/>
  <sheetProtection/>
  <printOptions/>
  <pageMargins left="0.31496062992125984" right="0.31496062992125984" top="0.1968503937007874" bottom="0.15748031496062992" header="0.31496062992125984" footer="0.31496062992125984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="80" zoomScaleNormal="80" zoomScalePageLayoutView="0" workbookViewId="0" topLeftCell="A1">
      <selection activeCell="O40" sqref="O40"/>
    </sheetView>
  </sheetViews>
  <sheetFormatPr defaultColWidth="9.140625" defaultRowHeight="15"/>
  <cols>
    <col min="1" max="1" width="4.421875" style="0" customWidth="1"/>
    <col min="2" max="2" width="27.8515625" style="0" customWidth="1"/>
    <col min="3" max="3" width="6.7109375" style="0" customWidth="1"/>
    <col min="4" max="4" width="30.140625" style="0" customWidth="1"/>
    <col min="5" max="5" width="17.00390625" style="0" customWidth="1"/>
    <col min="6" max="6" width="24.421875" style="0" customWidth="1"/>
    <col min="7" max="10" width="5.7109375" style="0" customWidth="1"/>
    <col min="11" max="11" width="5.57421875" style="0" customWidth="1"/>
    <col min="12" max="12" width="5.7109375" style="0" customWidth="1"/>
    <col min="13" max="13" width="6.7109375" style="0" customWidth="1"/>
    <col min="14" max="14" width="12.140625" style="0" customWidth="1"/>
    <col min="15" max="15" width="11.421875" style="0" customWidth="1"/>
  </cols>
  <sheetData>
    <row r="1" spans="1:5" ht="15">
      <c r="A1" s="32" t="s">
        <v>29</v>
      </c>
      <c r="C1" s="4"/>
      <c r="D1" s="4"/>
      <c r="E1" s="4"/>
    </row>
    <row r="2" spans="1:15" ht="15">
      <c r="A2" s="32" t="s">
        <v>30</v>
      </c>
      <c r="B2" s="6"/>
      <c r="C2" s="6"/>
      <c r="D2" s="24"/>
      <c r="E2" s="24"/>
      <c r="F2" s="1"/>
      <c r="G2" s="1"/>
      <c r="H2" s="1"/>
      <c r="I2" s="1"/>
      <c r="J2" s="270" t="s">
        <v>5</v>
      </c>
      <c r="K2" s="270"/>
      <c r="L2" s="270"/>
      <c r="M2" s="263" t="s">
        <v>72</v>
      </c>
      <c r="N2" s="263"/>
      <c r="O2" s="263"/>
    </row>
    <row r="3" spans="1:15" ht="15">
      <c r="A3" s="32"/>
      <c r="B3" s="6"/>
      <c r="C3" s="6"/>
      <c r="D3" s="24"/>
      <c r="E3" s="24"/>
      <c r="F3" s="1"/>
      <c r="G3" s="1"/>
      <c r="H3" s="1"/>
      <c r="I3" s="1"/>
      <c r="K3" s="264" t="s">
        <v>6</v>
      </c>
      <c r="L3" s="264"/>
      <c r="M3" s="263" t="s">
        <v>73</v>
      </c>
      <c r="N3" s="263"/>
      <c r="O3" s="263"/>
    </row>
    <row r="4" spans="1:15" ht="15">
      <c r="A4" s="33" t="s">
        <v>32</v>
      </c>
      <c r="B4" s="6"/>
      <c r="C4" s="6"/>
      <c r="D4" s="24"/>
      <c r="E4" s="24"/>
      <c r="F4" s="1"/>
      <c r="G4" s="1"/>
      <c r="H4" s="1"/>
      <c r="I4" s="1"/>
      <c r="K4" s="264" t="s">
        <v>7</v>
      </c>
      <c r="L4" s="264"/>
      <c r="M4" s="263" t="s">
        <v>74</v>
      </c>
      <c r="N4" s="263"/>
      <c r="O4" s="263"/>
    </row>
    <row r="5" spans="2:1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6" ht="15">
      <c r="A6" s="265" t="s">
        <v>21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</row>
    <row r="7" spans="1:16" ht="15">
      <c r="A7" s="265" t="s">
        <v>33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</row>
    <row r="8" spans="1:16" ht="8.25" customHeight="1">
      <c r="A8" s="265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</row>
    <row r="9" spans="1:16" ht="18.75">
      <c r="A9" s="269" t="s">
        <v>76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</row>
    <row r="10" ht="12" customHeight="1" thickBot="1"/>
    <row r="11" spans="1:15" ht="12.75" customHeight="1" thickBot="1">
      <c r="A11" s="285" t="s">
        <v>23</v>
      </c>
      <c r="B11" s="287" t="s">
        <v>24</v>
      </c>
      <c r="C11" s="285" t="s">
        <v>25</v>
      </c>
      <c r="D11" s="295" t="s">
        <v>26</v>
      </c>
      <c r="E11" s="267" t="s">
        <v>27</v>
      </c>
      <c r="F11" s="298" t="s">
        <v>28</v>
      </c>
      <c r="G11" s="289" t="s">
        <v>1</v>
      </c>
      <c r="H11" s="290"/>
      <c r="I11" s="290"/>
      <c r="J11" s="290"/>
      <c r="K11" s="290"/>
      <c r="L11" s="290"/>
      <c r="M11" s="290"/>
      <c r="N11" s="291"/>
      <c r="O11" s="292" t="s">
        <v>2</v>
      </c>
    </row>
    <row r="12" spans="1:15" ht="26.25" customHeight="1" thickBot="1">
      <c r="A12" s="286"/>
      <c r="B12" s="288"/>
      <c r="C12" s="286"/>
      <c r="D12" s="296"/>
      <c r="E12" s="267"/>
      <c r="F12" s="299"/>
      <c r="G12" s="277" t="s">
        <v>22</v>
      </c>
      <c r="H12" s="278"/>
      <c r="I12" s="278"/>
      <c r="J12" s="278"/>
      <c r="K12" s="278"/>
      <c r="L12" s="279" t="s">
        <v>3</v>
      </c>
      <c r="M12" s="281" t="s">
        <v>11</v>
      </c>
      <c r="N12" s="283" t="s">
        <v>12</v>
      </c>
      <c r="O12" s="293"/>
    </row>
    <row r="13" spans="1:15" ht="27.75" customHeight="1" thickBot="1">
      <c r="A13" s="286"/>
      <c r="B13" s="288"/>
      <c r="C13" s="286"/>
      <c r="D13" s="296"/>
      <c r="E13" s="267"/>
      <c r="F13" s="299"/>
      <c r="G13" s="18" t="s">
        <v>8</v>
      </c>
      <c r="H13" s="18" t="s">
        <v>9</v>
      </c>
      <c r="I13" s="19" t="s">
        <v>10</v>
      </c>
      <c r="J13" s="20" t="s">
        <v>15</v>
      </c>
      <c r="K13" s="20" t="s">
        <v>16</v>
      </c>
      <c r="L13" s="280"/>
      <c r="M13" s="282"/>
      <c r="N13" s="284"/>
      <c r="O13" s="293"/>
    </row>
    <row r="14" spans="1:15" ht="15.75" thickBot="1">
      <c r="A14" s="286"/>
      <c r="B14" s="288"/>
      <c r="C14" s="286"/>
      <c r="D14" s="296"/>
      <c r="E14" s="297"/>
      <c r="F14" s="299"/>
      <c r="G14" s="188" t="s">
        <v>14</v>
      </c>
      <c r="H14" s="188" t="s">
        <v>14</v>
      </c>
      <c r="I14" s="188" t="s">
        <v>14</v>
      </c>
      <c r="J14" s="21" t="s">
        <v>14</v>
      </c>
      <c r="K14" s="23" t="s">
        <v>20</v>
      </c>
      <c r="L14" s="189" t="s">
        <v>4</v>
      </c>
      <c r="M14" s="189" t="s">
        <v>4</v>
      </c>
      <c r="N14" s="190" t="s">
        <v>13</v>
      </c>
      <c r="O14" s="294"/>
    </row>
    <row r="15" spans="1:15" ht="15.75">
      <c r="A15" s="3">
        <v>1</v>
      </c>
      <c r="B15" s="209" t="s">
        <v>157</v>
      </c>
      <c r="C15" s="208">
        <v>7</v>
      </c>
      <c r="D15" s="209" t="s">
        <v>87</v>
      </c>
      <c r="E15" s="209"/>
      <c r="F15" s="209" t="s">
        <v>149</v>
      </c>
      <c r="G15" s="159"/>
      <c r="H15" s="159"/>
      <c r="I15" s="159"/>
      <c r="J15" s="159"/>
      <c r="K15" s="159"/>
      <c r="L15" s="192">
        <v>47</v>
      </c>
      <c r="M15" s="135">
        <v>42</v>
      </c>
      <c r="N15" s="187">
        <f>SUM(L15:M15)</f>
        <v>89</v>
      </c>
      <c r="O15" s="141">
        <v>1</v>
      </c>
    </row>
    <row r="16" spans="1:15" ht="15.75">
      <c r="A16" s="3">
        <v>2</v>
      </c>
      <c r="B16" s="211" t="s">
        <v>227</v>
      </c>
      <c r="C16" s="208">
        <v>7</v>
      </c>
      <c r="D16" s="211" t="s">
        <v>224</v>
      </c>
      <c r="E16" s="211"/>
      <c r="F16" s="211" t="s">
        <v>225</v>
      </c>
      <c r="G16" s="3"/>
      <c r="H16" s="3"/>
      <c r="I16" s="3"/>
      <c r="J16" s="205"/>
      <c r="K16" s="205"/>
      <c r="L16" s="204">
        <v>46</v>
      </c>
      <c r="M16" s="204">
        <v>43</v>
      </c>
      <c r="N16" s="133">
        <f>SUM(L16:M16)</f>
        <v>89</v>
      </c>
      <c r="O16" s="141">
        <v>1</v>
      </c>
    </row>
    <row r="17" spans="1:15" ht="15.75">
      <c r="A17" s="3">
        <v>13</v>
      </c>
      <c r="B17" s="210" t="s">
        <v>272</v>
      </c>
      <c r="C17" s="208">
        <v>7</v>
      </c>
      <c r="D17" s="210" t="s">
        <v>85</v>
      </c>
      <c r="E17" s="209"/>
      <c r="F17" s="210" t="s">
        <v>86</v>
      </c>
      <c r="G17" s="159"/>
      <c r="H17" s="159"/>
      <c r="I17" s="159"/>
      <c r="J17" s="159"/>
      <c r="K17" s="159"/>
      <c r="L17" s="192">
        <v>43</v>
      </c>
      <c r="M17" s="135">
        <v>45</v>
      </c>
      <c r="N17" s="187">
        <v>88</v>
      </c>
      <c r="O17" s="141">
        <v>2</v>
      </c>
    </row>
    <row r="18" spans="1:15" ht="15">
      <c r="A18" s="3">
        <v>3</v>
      </c>
      <c r="B18" s="209" t="s">
        <v>156</v>
      </c>
      <c r="C18" s="208">
        <v>7</v>
      </c>
      <c r="D18" s="209" t="s">
        <v>87</v>
      </c>
      <c r="E18" s="209"/>
      <c r="F18" s="209" t="s">
        <v>149</v>
      </c>
      <c r="G18" s="159"/>
      <c r="H18" s="159"/>
      <c r="I18" s="159"/>
      <c r="J18" s="159"/>
      <c r="K18" s="159"/>
      <c r="L18" s="192">
        <v>46</v>
      </c>
      <c r="M18" s="135">
        <v>41</v>
      </c>
      <c r="N18" s="187">
        <f>SUM(L18:M18)</f>
        <v>87</v>
      </c>
      <c r="O18" s="261">
        <v>3</v>
      </c>
    </row>
    <row r="19" spans="1:15" ht="15">
      <c r="A19" s="3">
        <v>4</v>
      </c>
      <c r="B19" s="209" t="s">
        <v>146</v>
      </c>
      <c r="C19" s="208">
        <v>7</v>
      </c>
      <c r="D19" s="209" t="s">
        <v>286</v>
      </c>
      <c r="E19" s="209"/>
      <c r="F19" s="209" t="s">
        <v>143</v>
      </c>
      <c r="G19" s="159"/>
      <c r="H19" s="159"/>
      <c r="I19" s="159"/>
      <c r="J19" s="159"/>
      <c r="K19" s="159"/>
      <c r="L19" s="192">
        <v>48</v>
      </c>
      <c r="M19" s="135">
        <v>37</v>
      </c>
      <c r="N19" s="187">
        <f>SUM(L19:M19)</f>
        <v>85</v>
      </c>
      <c r="O19" s="117"/>
    </row>
    <row r="20" spans="1:15" ht="15">
      <c r="A20" s="3">
        <v>5</v>
      </c>
      <c r="B20" s="209" t="s">
        <v>155</v>
      </c>
      <c r="C20" s="208">
        <v>7</v>
      </c>
      <c r="D20" s="209" t="s">
        <v>87</v>
      </c>
      <c r="E20" s="209"/>
      <c r="F20" s="209" t="s">
        <v>149</v>
      </c>
      <c r="G20" s="202"/>
      <c r="H20" s="202"/>
      <c r="I20" s="202"/>
      <c r="J20" s="202"/>
      <c r="K20" s="202"/>
      <c r="L20" s="192">
        <v>38</v>
      </c>
      <c r="M20" s="192">
        <v>41</v>
      </c>
      <c r="N20" s="187">
        <f>SUM(L20:M20)</f>
        <v>79</v>
      </c>
      <c r="O20" s="117"/>
    </row>
    <row r="21" spans="1:15" ht="15">
      <c r="A21" s="3">
        <v>6</v>
      </c>
      <c r="B21" s="211" t="s">
        <v>226</v>
      </c>
      <c r="C21" s="208">
        <v>7</v>
      </c>
      <c r="D21" s="211" t="s">
        <v>224</v>
      </c>
      <c r="E21" s="211"/>
      <c r="F21" s="211" t="s">
        <v>225</v>
      </c>
      <c r="G21" s="3"/>
      <c r="H21" s="3"/>
      <c r="I21" s="3"/>
      <c r="J21" s="205"/>
      <c r="K21" s="205"/>
      <c r="L21" s="204">
        <v>45</v>
      </c>
      <c r="M21" s="204">
        <v>28</v>
      </c>
      <c r="N21" s="133">
        <f>SUM(L21:M21)</f>
        <v>73</v>
      </c>
      <c r="O21" s="117"/>
    </row>
    <row r="22" spans="1:15" ht="15">
      <c r="A22" s="3">
        <v>7</v>
      </c>
      <c r="B22" s="211" t="s">
        <v>228</v>
      </c>
      <c r="C22" s="208">
        <v>7</v>
      </c>
      <c r="D22" s="211" t="s">
        <v>224</v>
      </c>
      <c r="E22" s="211"/>
      <c r="F22" s="211" t="s">
        <v>225</v>
      </c>
      <c r="G22" s="3"/>
      <c r="H22" s="3"/>
      <c r="I22" s="3"/>
      <c r="J22" s="205"/>
      <c r="K22" s="205"/>
      <c r="L22" s="204">
        <v>43</v>
      </c>
      <c r="M22" s="204">
        <v>27</v>
      </c>
      <c r="N22" s="133">
        <f>SUM(L22:M22)</f>
        <v>70</v>
      </c>
      <c r="O22" s="117"/>
    </row>
    <row r="23" spans="1:15" ht="15">
      <c r="A23" s="3">
        <v>8</v>
      </c>
      <c r="B23" s="210" t="s">
        <v>170</v>
      </c>
      <c r="C23" s="208">
        <v>7</v>
      </c>
      <c r="D23" s="210" t="s">
        <v>85</v>
      </c>
      <c r="E23" s="209"/>
      <c r="F23" s="210" t="s">
        <v>86</v>
      </c>
      <c r="G23" s="159"/>
      <c r="H23" s="159"/>
      <c r="I23" s="159"/>
      <c r="J23" s="159"/>
      <c r="K23" s="159"/>
      <c r="L23" s="192">
        <v>34</v>
      </c>
      <c r="M23" s="135">
        <v>34</v>
      </c>
      <c r="N23" s="187">
        <f>SUM(L23:M23)</f>
        <v>68</v>
      </c>
      <c r="O23" s="117"/>
    </row>
    <row r="24" spans="1:15" ht="15">
      <c r="A24" s="3">
        <v>9</v>
      </c>
      <c r="B24" s="210" t="s">
        <v>171</v>
      </c>
      <c r="C24" s="208">
        <v>7</v>
      </c>
      <c r="D24" s="210" t="s">
        <v>85</v>
      </c>
      <c r="E24" s="209"/>
      <c r="F24" s="210" t="s">
        <v>86</v>
      </c>
      <c r="G24" s="159"/>
      <c r="H24" s="159"/>
      <c r="I24" s="159"/>
      <c r="J24" s="159"/>
      <c r="K24" s="159"/>
      <c r="L24" s="192">
        <v>36</v>
      </c>
      <c r="M24" s="135">
        <v>29</v>
      </c>
      <c r="N24" s="187">
        <f>SUM(L24:M24)</f>
        <v>65</v>
      </c>
      <c r="O24" s="117"/>
    </row>
    <row r="25" spans="1:15" ht="15">
      <c r="A25" s="3">
        <v>10</v>
      </c>
      <c r="B25" s="210" t="s">
        <v>180</v>
      </c>
      <c r="C25" s="208">
        <v>7</v>
      </c>
      <c r="D25" s="210" t="s">
        <v>172</v>
      </c>
      <c r="E25" s="209"/>
      <c r="F25" s="210" t="s">
        <v>83</v>
      </c>
      <c r="G25" s="202"/>
      <c r="H25" s="202"/>
      <c r="I25" s="202"/>
      <c r="J25" s="202"/>
      <c r="K25" s="202"/>
      <c r="L25" s="192">
        <v>25</v>
      </c>
      <c r="M25" s="192">
        <v>29</v>
      </c>
      <c r="N25" s="187">
        <f>SUM(L25:M25)</f>
        <v>54</v>
      </c>
      <c r="O25" s="117"/>
    </row>
    <row r="26" spans="1:15" ht="15">
      <c r="A26" s="3">
        <v>11</v>
      </c>
      <c r="B26" s="211" t="s">
        <v>216</v>
      </c>
      <c r="C26" s="208">
        <v>7</v>
      </c>
      <c r="D26" s="210" t="s">
        <v>210</v>
      </c>
      <c r="E26" s="211"/>
      <c r="F26" s="211" t="s">
        <v>209</v>
      </c>
      <c r="G26" s="3"/>
      <c r="H26" s="3"/>
      <c r="I26" s="3"/>
      <c r="J26" s="116"/>
      <c r="K26" s="116"/>
      <c r="L26" s="204">
        <v>16</v>
      </c>
      <c r="M26" s="118">
        <v>33</v>
      </c>
      <c r="N26" s="133">
        <f>SUM(L26:M26)</f>
        <v>49</v>
      </c>
      <c r="O26" s="117"/>
    </row>
    <row r="27" spans="1:15" ht="15">
      <c r="A27" s="3">
        <v>12</v>
      </c>
      <c r="B27" s="211" t="s">
        <v>215</v>
      </c>
      <c r="C27" s="208">
        <v>7</v>
      </c>
      <c r="D27" s="210" t="s">
        <v>210</v>
      </c>
      <c r="E27" s="212"/>
      <c r="F27" s="211" t="s">
        <v>209</v>
      </c>
      <c r="G27" s="3"/>
      <c r="H27" s="3"/>
      <c r="I27" s="3"/>
      <c r="J27" s="205"/>
      <c r="K27" s="205"/>
      <c r="L27" s="204">
        <v>0</v>
      </c>
      <c r="M27" s="204">
        <v>25</v>
      </c>
      <c r="N27" s="133">
        <f>SUM(L27:M27)</f>
        <v>25</v>
      </c>
      <c r="O27" s="117"/>
    </row>
    <row r="28" spans="1:15" ht="15">
      <c r="A28" s="3">
        <v>14</v>
      </c>
      <c r="B28" s="210" t="s">
        <v>178</v>
      </c>
      <c r="C28" s="208">
        <v>7</v>
      </c>
      <c r="D28" s="210" t="s">
        <v>172</v>
      </c>
      <c r="E28" s="209"/>
      <c r="F28" s="210" t="s">
        <v>83</v>
      </c>
      <c r="G28" s="202"/>
      <c r="H28" s="202"/>
      <c r="I28" s="202"/>
      <c r="J28" s="202"/>
      <c r="K28" s="202"/>
      <c r="L28" s="192"/>
      <c r="M28" s="192"/>
      <c r="N28" s="187">
        <f>SUM(L28:M28)</f>
        <v>0</v>
      </c>
      <c r="O28" s="117"/>
    </row>
    <row r="29" spans="1:15" ht="15">
      <c r="A29" s="3">
        <v>15</v>
      </c>
      <c r="B29" s="210" t="s">
        <v>179</v>
      </c>
      <c r="C29" s="208">
        <v>7</v>
      </c>
      <c r="D29" s="210" t="s">
        <v>172</v>
      </c>
      <c r="E29" s="209"/>
      <c r="F29" s="210" t="s">
        <v>83</v>
      </c>
      <c r="G29" s="202"/>
      <c r="H29" s="202"/>
      <c r="I29" s="202"/>
      <c r="J29" s="202"/>
      <c r="K29" s="202"/>
      <c r="L29" s="192"/>
      <c r="M29" s="192"/>
      <c r="N29" s="187">
        <f>SUM(L29:M29)</f>
        <v>0</v>
      </c>
      <c r="O29" s="117"/>
    </row>
    <row r="30" spans="1:15" ht="15">
      <c r="A30" s="3">
        <v>16</v>
      </c>
      <c r="B30" s="211" t="s">
        <v>298</v>
      </c>
      <c r="C30" s="208">
        <v>7</v>
      </c>
      <c r="D30" s="210" t="s">
        <v>210</v>
      </c>
      <c r="E30" s="211"/>
      <c r="F30" s="211" t="s">
        <v>209</v>
      </c>
      <c r="G30" s="202"/>
      <c r="H30" s="202"/>
      <c r="I30" s="202"/>
      <c r="J30" s="202"/>
      <c r="K30" s="202"/>
      <c r="L30" s="192"/>
      <c r="M30" s="192"/>
      <c r="N30" s="187">
        <f>SUM(L30:M30)</f>
        <v>0</v>
      </c>
      <c r="O30" s="117"/>
    </row>
    <row r="31" spans="1:15" ht="15">
      <c r="A31" s="3">
        <v>17</v>
      </c>
      <c r="B31" s="97"/>
      <c r="C31" s="97"/>
      <c r="D31" s="97"/>
      <c r="E31" s="97"/>
      <c r="F31" s="97"/>
      <c r="G31" s="3"/>
      <c r="H31" s="3"/>
      <c r="I31" s="3"/>
      <c r="J31" s="116"/>
      <c r="K31" s="116"/>
      <c r="L31" s="204"/>
      <c r="M31" s="118"/>
      <c r="N31" s="133"/>
      <c r="O31" s="117"/>
    </row>
    <row r="32" ht="15">
      <c r="B32" s="5"/>
    </row>
    <row r="34" ht="15" customHeight="1" hidden="1"/>
    <row r="35" ht="15" customHeight="1" hidden="1"/>
  </sheetData>
  <sheetProtection/>
  <mergeCells count="22">
    <mergeCell ref="A6:P6"/>
    <mergeCell ref="A7:P7"/>
    <mergeCell ref="C11:C14"/>
    <mergeCell ref="D11:D14"/>
    <mergeCell ref="E11:E14"/>
    <mergeCell ref="F11:F14"/>
    <mergeCell ref="A8:P8"/>
    <mergeCell ref="A9:P9"/>
    <mergeCell ref="G11:N11"/>
    <mergeCell ref="O11:O14"/>
    <mergeCell ref="J2:L2"/>
    <mergeCell ref="M2:O2"/>
    <mergeCell ref="K3:L3"/>
    <mergeCell ref="M3:O3"/>
    <mergeCell ref="K4:L4"/>
    <mergeCell ref="M4:O4"/>
    <mergeCell ref="G12:K12"/>
    <mergeCell ref="L12:L13"/>
    <mergeCell ref="M12:M13"/>
    <mergeCell ref="N12:N13"/>
    <mergeCell ref="A11:A14"/>
    <mergeCell ref="B11:B14"/>
  </mergeCells>
  <printOptions horizontalCentered="1"/>
  <pageMargins left="0.236220472440945" right="0.236220472440945" top="0.354330708661417" bottom="0.5" header="0.31496062992126" footer="0.6875"/>
  <pageSetup horizontalDpi="600" verticalDpi="600" orientation="landscape" paperSize="9" scale="72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zoomScale="80" zoomScaleNormal="80" zoomScalePageLayoutView="0" workbookViewId="0" topLeftCell="A1">
      <selection activeCell="J29" sqref="J29"/>
    </sheetView>
  </sheetViews>
  <sheetFormatPr defaultColWidth="9.140625" defaultRowHeight="15"/>
  <cols>
    <col min="1" max="1" width="4.421875" style="0" customWidth="1"/>
    <col min="2" max="2" width="30.57421875" style="0" customWidth="1"/>
    <col min="3" max="3" width="6.7109375" style="0" customWidth="1"/>
    <col min="4" max="4" width="28.28125" style="0" customWidth="1"/>
    <col min="5" max="5" width="17.421875" style="0" customWidth="1"/>
    <col min="6" max="6" width="26.00390625" style="0" customWidth="1"/>
    <col min="7" max="10" width="5.7109375" style="0" customWidth="1"/>
    <col min="11" max="11" width="5.57421875" style="0" customWidth="1"/>
    <col min="12" max="12" width="5.7109375" style="0" customWidth="1"/>
    <col min="13" max="13" width="6.7109375" style="0" customWidth="1"/>
    <col min="14" max="14" width="8.421875" style="0" customWidth="1"/>
    <col min="15" max="15" width="11.421875" style="0" customWidth="1"/>
  </cols>
  <sheetData>
    <row r="1" spans="1:5" ht="15">
      <c r="A1" s="32" t="s">
        <v>29</v>
      </c>
      <c r="C1" s="4"/>
      <c r="D1" s="4"/>
      <c r="E1" s="4"/>
    </row>
    <row r="2" spans="1:15" ht="15">
      <c r="A2" s="32" t="s">
        <v>30</v>
      </c>
      <c r="B2" s="6"/>
      <c r="C2" s="6"/>
      <c r="D2" s="24"/>
      <c r="E2" s="24"/>
      <c r="F2" s="1"/>
      <c r="G2" s="1"/>
      <c r="H2" s="1"/>
      <c r="I2" s="1"/>
      <c r="J2" s="270" t="s">
        <v>5</v>
      </c>
      <c r="K2" s="270"/>
      <c r="L2" s="270"/>
      <c r="M2" s="263" t="s">
        <v>72</v>
      </c>
      <c r="N2" s="263"/>
      <c r="O2" s="263"/>
    </row>
    <row r="3" spans="1:15" ht="15">
      <c r="A3" s="32"/>
      <c r="B3" s="6"/>
      <c r="C3" s="6"/>
      <c r="D3" s="24"/>
      <c r="E3" s="24"/>
      <c r="F3" s="1"/>
      <c r="G3" s="1"/>
      <c r="H3" s="1"/>
      <c r="I3" s="1"/>
      <c r="K3" s="264" t="s">
        <v>6</v>
      </c>
      <c r="L3" s="264"/>
      <c r="M3" s="263" t="s">
        <v>73</v>
      </c>
      <c r="N3" s="263"/>
      <c r="O3" s="263"/>
    </row>
    <row r="4" spans="1:15" ht="15">
      <c r="A4" s="33" t="s">
        <v>32</v>
      </c>
      <c r="B4" s="6"/>
      <c r="C4" s="6"/>
      <c r="D4" s="24"/>
      <c r="E4" s="24"/>
      <c r="F4" s="1"/>
      <c r="G4" s="1"/>
      <c r="H4" s="1"/>
      <c r="I4" s="1"/>
      <c r="K4" s="264" t="s">
        <v>7</v>
      </c>
      <c r="L4" s="264"/>
      <c r="M4" s="263" t="s">
        <v>74</v>
      </c>
      <c r="N4" s="263"/>
      <c r="O4" s="263"/>
    </row>
    <row r="5" spans="2:1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6" ht="15">
      <c r="A6" s="265" t="s">
        <v>21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</row>
    <row r="7" spans="1:16" ht="15">
      <c r="A7" s="265" t="s">
        <v>33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</row>
    <row r="8" spans="1:16" ht="8.25" customHeight="1">
      <c r="A8" s="265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</row>
    <row r="9" spans="1:16" ht="18.75">
      <c r="A9" s="269" t="s">
        <v>77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</row>
    <row r="10" ht="12" customHeight="1" thickBot="1"/>
    <row r="11" spans="1:15" ht="12.75" customHeight="1" thickBot="1">
      <c r="A11" s="285" t="s">
        <v>23</v>
      </c>
      <c r="B11" s="287" t="s">
        <v>24</v>
      </c>
      <c r="C11" s="285" t="s">
        <v>25</v>
      </c>
      <c r="D11" s="287" t="s">
        <v>26</v>
      </c>
      <c r="E11" s="287" t="s">
        <v>27</v>
      </c>
      <c r="F11" s="287" t="s">
        <v>28</v>
      </c>
      <c r="G11" s="289" t="s">
        <v>1</v>
      </c>
      <c r="H11" s="290"/>
      <c r="I11" s="290"/>
      <c r="J11" s="290"/>
      <c r="K11" s="290"/>
      <c r="L11" s="290"/>
      <c r="M11" s="290"/>
      <c r="N11" s="291"/>
      <c r="O11" s="292" t="s">
        <v>2</v>
      </c>
    </row>
    <row r="12" spans="1:15" ht="26.25" customHeight="1" thickBot="1">
      <c r="A12" s="286"/>
      <c r="B12" s="288"/>
      <c r="C12" s="286"/>
      <c r="D12" s="288"/>
      <c r="E12" s="288"/>
      <c r="F12" s="288"/>
      <c r="G12" s="277" t="s">
        <v>22</v>
      </c>
      <c r="H12" s="278"/>
      <c r="I12" s="278"/>
      <c r="J12" s="278"/>
      <c r="K12" s="278"/>
      <c r="L12" s="279" t="s">
        <v>3</v>
      </c>
      <c r="M12" s="281" t="s">
        <v>11</v>
      </c>
      <c r="N12" s="283" t="s">
        <v>12</v>
      </c>
      <c r="O12" s="293"/>
    </row>
    <row r="13" spans="1:15" ht="27.75" customHeight="1" thickBot="1">
      <c r="A13" s="286"/>
      <c r="B13" s="288"/>
      <c r="C13" s="286"/>
      <c r="D13" s="288"/>
      <c r="E13" s="288"/>
      <c r="F13" s="288"/>
      <c r="G13" s="18" t="s">
        <v>8</v>
      </c>
      <c r="H13" s="18" t="s">
        <v>9</v>
      </c>
      <c r="I13" s="19" t="s">
        <v>10</v>
      </c>
      <c r="J13" s="20" t="s">
        <v>15</v>
      </c>
      <c r="K13" s="20" t="s">
        <v>16</v>
      </c>
      <c r="L13" s="280"/>
      <c r="M13" s="282"/>
      <c r="N13" s="284"/>
      <c r="O13" s="293"/>
    </row>
    <row r="14" spans="1:15" ht="15">
      <c r="A14" s="286"/>
      <c r="B14" s="288"/>
      <c r="C14" s="286"/>
      <c r="D14" s="288"/>
      <c r="E14" s="288"/>
      <c r="F14" s="288"/>
      <c r="G14" s="188" t="s">
        <v>14</v>
      </c>
      <c r="H14" s="188" t="s">
        <v>14</v>
      </c>
      <c r="I14" s="188" t="s">
        <v>14</v>
      </c>
      <c r="J14" s="21" t="s">
        <v>14</v>
      </c>
      <c r="K14" s="23" t="s">
        <v>20</v>
      </c>
      <c r="L14" s="189" t="s">
        <v>4</v>
      </c>
      <c r="M14" s="189" t="s">
        <v>4</v>
      </c>
      <c r="N14" s="190" t="s">
        <v>13</v>
      </c>
      <c r="O14" s="293"/>
    </row>
    <row r="15" spans="1:15" ht="15.75">
      <c r="A15" s="3">
        <v>2</v>
      </c>
      <c r="B15" s="207" t="s">
        <v>158</v>
      </c>
      <c r="C15" s="208">
        <v>8</v>
      </c>
      <c r="D15" s="209" t="s">
        <v>87</v>
      </c>
      <c r="E15" s="209"/>
      <c r="F15" s="209" t="s">
        <v>149</v>
      </c>
      <c r="G15" s="159"/>
      <c r="H15" s="159"/>
      <c r="I15" s="159"/>
      <c r="J15" s="159"/>
      <c r="K15" s="159"/>
      <c r="L15" s="135">
        <v>47</v>
      </c>
      <c r="M15" s="135">
        <v>45</v>
      </c>
      <c r="N15" s="187">
        <f>SUM(L15:M15)</f>
        <v>92</v>
      </c>
      <c r="O15" s="191">
        <v>1</v>
      </c>
    </row>
    <row r="16" spans="1:15" ht="15.75">
      <c r="A16" s="3">
        <v>1</v>
      </c>
      <c r="B16" s="209" t="s">
        <v>275</v>
      </c>
      <c r="C16" s="208">
        <v>8</v>
      </c>
      <c r="D16" s="209" t="s">
        <v>87</v>
      </c>
      <c r="E16" s="209"/>
      <c r="F16" s="209" t="s">
        <v>149</v>
      </c>
      <c r="G16" s="159"/>
      <c r="H16" s="159"/>
      <c r="I16" s="159"/>
      <c r="J16" s="159"/>
      <c r="K16" s="159"/>
      <c r="L16" s="135">
        <v>47</v>
      </c>
      <c r="M16" s="192">
        <v>42</v>
      </c>
      <c r="N16" s="187">
        <f>SUM(L16:M16)</f>
        <v>89</v>
      </c>
      <c r="O16" s="193">
        <v>2</v>
      </c>
    </row>
    <row r="17" spans="1:15" ht="15.75">
      <c r="A17" s="3">
        <v>3</v>
      </c>
      <c r="B17" s="210" t="s">
        <v>181</v>
      </c>
      <c r="C17" s="208">
        <v>8</v>
      </c>
      <c r="D17" s="210" t="s">
        <v>172</v>
      </c>
      <c r="E17" s="209"/>
      <c r="F17" s="210" t="s">
        <v>83</v>
      </c>
      <c r="G17" s="159"/>
      <c r="H17" s="159"/>
      <c r="I17" s="159"/>
      <c r="J17" s="159"/>
      <c r="K17" s="159"/>
      <c r="L17" s="135"/>
      <c r="M17" s="135"/>
      <c r="N17" s="187">
        <f>SUM(L17:M17)</f>
        <v>0</v>
      </c>
      <c r="O17" s="193"/>
    </row>
    <row r="18" spans="1:15" ht="15">
      <c r="A18" s="3">
        <v>4</v>
      </c>
      <c r="B18" s="211" t="s">
        <v>217</v>
      </c>
      <c r="C18" s="208">
        <v>8</v>
      </c>
      <c r="D18" s="210" t="s">
        <v>210</v>
      </c>
      <c r="E18" s="211"/>
      <c r="F18" s="211" t="s">
        <v>209</v>
      </c>
      <c r="G18" s="159"/>
      <c r="H18" s="159"/>
      <c r="I18" s="159"/>
      <c r="J18" s="159"/>
      <c r="K18" s="159"/>
      <c r="L18" s="135"/>
      <c r="M18" s="135"/>
      <c r="N18" s="187">
        <f>SUM(L18:M18)</f>
        <v>0</v>
      </c>
      <c r="O18" s="191"/>
    </row>
    <row r="20" ht="15" customHeight="1" hidden="1"/>
    <row r="21" ht="15" customHeight="1" hidden="1"/>
    <row r="22" ht="15.75" customHeight="1"/>
    <row r="24" ht="15.75" customHeight="1"/>
    <row r="33" ht="15" customHeight="1"/>
    <row r="43" ht="15" customHeight="1"/>
    <row r="52" ht="15.75" customHeight="1"/>
  </sheetData>
  <sheetProtection/>
  <mergeCells count="22">
    <mergeCell ref="A6:P6"/>
    <mergeCell ref="A7:P7"/>
    <mergeCell ref="C11:C14"/>
    <mergeCell ref="D11:D14"/>
    <mergeCell ref="E11:E14"/>
    <mergeCell ref="F11:F14"/>
    <mergeCell ref="A8:P8"/>
    <mergeCell ref="A9:P9"/>
    <mergeCell ref="G11:N11"/>
    <mergeCell ref="O11:O14"/>
    <mergeCell ref="J2:L2"/>
    <mergeCell ref="M2:O2"/>
    <mergeCell ref="K3:L3"/>
    <mergeCell ref="M3:O3"/>
    <mergeCell ref="K4:L4"/>
    <mergeCell ref="M4:O4"/>
    <mergeCell ref="G12:K12"/>
    <mergeCell ref="L12:L13"/>
    <mergeCell ref="M12:M13"/>
    <mergeCell ref="N12:N13"/>
    <mergeCell ref="A11:A14"/>
    <mergeCell ref="B11:B14"/>
  </mergeCells>
  <printOptions horizontalCentered="1"/>
  <pageMargins left="0.2362204724409449" right="0.2362204724409449" top="0.35433070866141736" bottom="0.5118110236220472" header="0.31496062992125984" footer="0.6692913385826772"/>
  <pageSetup horizontalDpi="600" verticalDpi="600" orientation="landscape" scale="72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1"/>
  <sheetViews>
    <sheetView zoomScale="90" zoomScaleNormal="90" zoomScalePageLayoutView="0" workbookViewId="0" topLeftCell="A1">
      <selection activeCell="E31" sqref="E31"/>
    </sheetView>
  </sheetViews>
  <sheetFormatPr defaultColWidth="9.140625" defaultRowHeight="15"/>
  <cols>
    <col min="1" max="1" width="6.8515625" style="0" customWidth="1"/>
    <col min="2" max="2" width="22.140625" style="0" customWidth="1"/>
    <col min="3" max="3" width="6.140625" style="0" customWidth="1"/>
    <col min="4" max="4" width="17.421875" style="0" customWidth="1"/>
    <col min="5" max="5" width="21.140625" style="0" customWidth="1"/>
    <col min="6" max="8" width="4.7109375" style="0" customWidth="1"/>
    <col min="9" max="15" width="7.7109375" style="0" customWidth="1"/>
  </cols>
  <sheetData>
    <row r="1" spans="1:14" ht="15">
      <c r="A1" s="32" t="s">
        <v>29</v>
      </c>
      <c r="C1" s="4"/>
      <c r="L1" s="109" t="s">
        <v>5</v>
      </c>
      <c r="M1" s="22" t="s">
        <v>72</v>
      </c>
      <c r="N1" s="22"/>
    </row>
    <row r="2" spans="1:14" ht="15">
      <c r="A2" s="32" t="s">
        <v>30</v>
      </c>
      <c r="B2" s="6"/>
      <c r="C2" s="6"/>
      <c r="D2" s="1"/>
      <c r="E2" s="1"/>
      <c r="H2" s="6"/>
      <c r="K2" s="6"/>
      <c r="L2" s="109" t="s">
        <v>6</v>
      </c>
      <c r="M2" s="263" t="s">
        <v>73</v>
      </c>
      <c r="N2" s="263"/>
    </row>
    <row r="3" spans="1:14" ht="15">
      <c r="A3" s="32"/>
      <c r="B3" s="6"/>
      <c r="C3" s="6"/>
      <c r="D3" s="1"/>
      <c r="E3" s="1"/>
      <c r="H3" s="6"/>
      <c r="K3" s="6"/>
      <c r="L3" s="109" t="s">
        <v>7</v>
      </c>
      <c r="M3" s="263" t="s">
        <v>74</v>
      </c>
      <c r="N3" s="263"/>
    </row>
    <row r="4" spans="1:12" ht="15">
      <c r="A4" s="33" t="s">
        <v>32</v>
      </c>
      <c r="B4" s="6"/>
      <c r="C4" s="6"/>
      <c r="D4" s="1"/>
      <c r="E4" s="1"/>
      <c r="H4" s="6"/>
      <c r="I4" s="6"/>
      <c r="J4" s="22"/>
      <c r="K4" s="22"/>
      <c r="L4" s="22"/>
    </row>
    <row r="5" spans="1:15" ht="15">
      <c r="A5" s="265" t="s">
        <v>21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</row>
    <row r="6" spans="1:15" ht="15">
      <c r="A6" s="265" t="s">
        <v>34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</row>
    <row r="7" spans="1:12" ht="1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5" ht="18.75">
      <c r="A8" s="269" t="s">
        <v>80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</row>
    <row r="9" spans="20:22" ht="15.75" thickBot="1">
      <c r="T9" s="109"/>
      <c r="U9" s="22"/>
      <c r="V9" s="22"/>
    </row>
    <row r="10" spans="1:22" ht="15.75" customHeight="1" thickBot="1">
      <c r="A10" s="285" t="s">
        <v>23</v>
      </c>
      <c r="B10" s="287" t="s">
        <v>24</v>
      </c>
      <c r="C10" s="285" t="s">
        <v>25</v>
      </c>
      <c r="D10" s="287" t="s">
        <v>78</v>
      </c>
      <c r="E10" s="30"/>
      <c r="F10" s="295" t="s">
        <v>35</v>
      </c>
      <c r="G10" s="306"/>
      <c r="H10" s="306"/>
      <c r="I10" s="298"/>
      <c r="J10" s="110" t="s">
        <v>79</v>
      </c>
      <c r="K10" s="111"/>
      <c r="L10" s="111"/>
      <c r="M10" s="300" t="s">
        <v>36</v>
      </c>
      <c r="N10" s="302" t="s">
        <v>37</v>
      </c>
      <c r="O10" s="304" t="s">
        <v>2</v>
      </c>
      <c r="S10" s="6"/>
      <c r="T10" s="109"/>
      <c r="U10" s="263"/>
      <c r="V10" s="263"/>
    </row>
    <row r="11" spans="1:22" ht="15">
      <c r="A11" s="286"/>
      <c r="B11" s="288"/>
      <c r="C11" s="286"/>
      <c r="D11" s="288"/>
      <c r="E11" s="31" t="s">
        <v>28</v>
      </c>
      <c r="F11" s="307">
        <v>1</v>
      </c>
      <c r="G11" s="309">
        <v>2</v>
      </c>
      <c r="H11" s="309">
        <v>3</v>
      </c>
      <c r="I11" s="35" t="s">
        <v>38</v>
      </c>
      <c r="J11" s="36" t="s">
        <v>39</v>
      </c>
      <c r="K11" s="37" t="s">
        <v>40</v>
      </c>
      <c r="L11" s="38" t="s">
        <v>38</v>
      </c>
      <c r="M11" s="301"/>
      <c r="N11" s="303"/>
      <c r="O11" s="305"/>
      <c r="S11" s="6"/>
      <c r="T11" s="109"/>
      <c r="U11" s="263"/>
      <c r="V11" s="263"/>
    </row>
    <row r="12" spans="1:15" ht="15">
      <c r="A12" s="286"/>
      <c r="B12" s="288"/>
      <c r="C12" s="286"/>
      <c r="D12" s="288"/>
      <c r="E12" s="31"/>
      <c r="F12" s="308"/>
      <c r="G12" s="310"/>
      <c r="H12" s="310"/>
      <c r="I12" s="39" t="s">
        <v>41</v>
      </c>
      <c r="J12" s="119" t="s">
        <v>42</v>
      </c>
      <c r="K12" s="120" t="s">
        <v>42</v>
      </c>
      <c r="L12" s="198" t="s">
        <v>43</v>
      </c>
      <c r="M12" s="198" t="s">
        <v>42</v>
      </c>
      <c r="N12" s="303"/>
      <c r="O12" s="305"/>
    </row>
    <row r="13" spans="1:15" ht="15.75">
      <c r="A13" s="115">
        <v>1</v>
      </c>
      <c r="B13" s="210" t="s">
        <v>194</v>
      </c>
      <c r="C13" s="214">
        <v>8</v>
      </c>
      <c r="D13" s="209" t="s">
        <v>192</v>
      </c>
      <c r="E13" s="210" t="s">
        <v>193</v>
      </c>
      <c r="F13" s="135"/>
      <c r="G13" s="135"/>
      <c r="H13" s="135"/>
      <c r="I13" s="194">
        <v>19</v>
      </c>
      <c r="J13" s="159"/>
      <c r="K13" s="159"/>
      <c r="L13" s="195">
        <v>30</v>
      </c>
      <c r="M13" s="196">
        <v>50</v>
      </c>
      <c r="N13" s="197">
        <v>99</v>
      </c>
      <c r="O13" s="142">
        <v>1</v>
      </c>
    </row>
    <row r="14" spans="1:15" ht="15.75">
      <c r="A14" s="115">
        <v>2</v>
      </c>
      <c r="B14" s="209" t="s">
        <v>218</v>
      </c>
      <c r="C14" s="208">
        <v>8</v>
      </c>
      <c r="D14" s="209" t="s">
        <v>219</v>
      </c>
      <c r="E14" s="209" t="s">
        <v>220</v>
      </c>
      <c r="F14" s="135"/>
      <c r="G14" s="135"/>
      <c r="H14" s="135"/>
      <c r="I14" s="194">
        <v>18</v>
      </c>
      <c r="J14" s="159"/>
      <c r="K14" s="159"/>
      <c r="L14" s="195">
        <v>30</v>
      </c>
      <c r="M14" s="196">
        <v>34</v>
      </c>
      <c r="N14" s="197">
        <f>SUM(I14:M14)</f>
        <v>82</v>
      </c>
      <c r="O14" s="142">
        <v>2</v>
      </c>
    </row>
    <row r="15" spans="1:15" ht="15">
      <c r="A15" s="3">
        <v>3</v>
      </c>
      <c r="B15" s="185"/>
      <c r="C15" s="185"/>
      <c r="D15" s="185"/>
      <c r="E15" s="185"/>
      <c r="F15" s="135"/>
      <c r="G15" s="135"/>
      <c r="H15" s="135"/>
      <c r="I15" s="194"/>
      <c r="J15" s="159"/>
      <c r="K15" s="159"/>
      <c r="L15" s="195"/>
      <c r="M15" s="196"/>
      <c r="N15" s="197"/>
      <c r="O15" s="97"/>
    </row>
    <row r="16" spans="1:15" ht="15">
      <c r="A16" s="3">
        <v>4</v>
      </c>
      <c r="B16" s="97"/>
      <c r="C16" s="97"/>
      <c r="D16" s="97"/>
      <c r="E16" s="97"/>
      <c r="F16" s="46"/>
      <c r="G16" s="46"/>
      <c r="H16" s="118"/>
      <c r="I16" s="129"/>
      <c r="J16" s="116"/>
      <c r="K16" s="116"/>
      <c r="L16" s="130"/>
      <c r="M16" s="131"/>
      <c r="N16" s="123"/>
      <c r="O16" s="97"/>
    </row>
    <row r="17" spans="1:15" ht="15">
      <c r="A17" s="3">
        <v>5</v>
      </c>
      <c r="B17" s="97"/>
      <c r="C17" s="97"/>
      <c r="D17" s="97"/>
      <c r="E17" s="97"/>
      <c r="F17" s="46"/>
      <c r="G17" s="46"/>
      <c r="H17" s="118"/>
      <c r="I17" s="129"/>
      <c r="J17" s="116"/>
      <c r="K17" s="116"/>
      <c r="L17" s="130"/>
      <c r="M17" s="131"/>
      <c r="N17" s="123"/>
      <c r="O17" s="97"/>
    </row>
    <row r="18" spans="1:15" ht="15">
      <c r="A18" s="3">
        <v>6</v>
      </c>
      <c r="B18" s="97"/>
      <c r="C18" s="97"/>
      <c r="D18" s="97"/>
      <c r="E18" s="97"/>
      <c r="F18" s="46"/>
      <c r="G18" s="46"/>
      <c r="H18" s="118"/>
      <c r="I18" s="129"/>
      <c r="J18" s="116"/>
      <c r="K18" s="116"/>
      <c r="L18" s="130"/>
      <c r="M18" s="131"/>
      <c r="N18" s="123"/>
      <c r="O18" s="97"/>
    </row>
    <row r="19" spans="1:15" ht="15">
      <c r="A19" s="3">
        <v>7</v>
      </c>
      <c r="B19" s="97"/>
      <c r="C19" s="97"/>
      <c r="D19" s="97"/>
      <c r="E19" s="97"/>
      <c r="F19" s="46"/>
      <c r="G19" s="46"/>
      <c r="H19" s="118"/>
      <c r="I19" s="129"/>
      <c r="J19" s="116"/>
      <c r="K19" s="116"/>
      <c r="L19" s="130"/>
      <c r="M19" s="131"/>
      <c r="N19" s="123"/>
      <c r="O19" s="97"/>
    </row>
    <row r="20" spans="1:15" ht="15">
      <c r="A20" s="3">
        <v>8</v>
      </c>
      <c r="B20" s="97"/>
      <c r="C20" s="97"/>
      <c r="D20" s="97"/>
      <c r="E20" s="97"/>
      <c r="F20" s="46"/>
      <c r="G20" s="46"/>
      <c r="H20" s="118"/>
      <c r="I20" s="129"/>
      <c r="J20" s="116"/>
      <c r="K20" s="116"/>
      <c r="L20" s="130"/>
      <c r="M20" s="131"/>
      <c r="N20" s="123"/>
      <c r="O20" s="97"/>
    </row>
    <row r="21" spans="1:15" ht="15">
      <c r="A21" s="3">
        <v>9</v>
      </c>
      <c r="B21" s="97"/>
      <c r="C21" s="97"/>
      <c r="D21" s="97"/>
      <c r="E21" s="97"/>
      <c r="F21" s="46"/>
      <c r="G21" s="46"/>
      <c r="H21" s="118"/>
      <c r="I21" s="129"/>
      <c r="J21" s="116"/>
      <c r="K21" s="116"/>
      <c r="L21" s="130"/>
      <c r="M21" s="131"/>
      <c r="N21" s="123"/>
      <c r="O21" s="97"/>
    </row>
  </sheetData>
  <sheetProtection/>
  <mergeCells count="18">
    <mergeCell ref="A10:A12"/>
    <mergeCell ref="B10:B12"/>
    <mergeCell ref="C10:C12"/>
    <mergeCell ref="D10:D12"/>
    <mergeCell ref="F10:I10"/>
    <mergeCell ref="F11:F12"/>
    <mergeCell ref="G11:G12"/>
    <mergeCell ref="H11:H12"/>
    <mergeCell ref="U11:V11"/>
    <mergeCell ref="M10:M11"/>
    <mergeCell ref="N10:N12"/>
    <mergeCell ref="O10:O12"/>
    <mergeCell ref="U10:V10"/>
    <mergeCell ref="M2:N2"/>
    <mergeCell ref="M3:N3"/>
    <mergeCell ref="A5:O5"/>
    <mergeCell ref="A6:O6"/>
    <mergeCell ref="A8:O8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2"/>
  <sheetViews>
    <sheetView zoomScale="90" zoomScaleNormal="90" zoomScalePageLayoutView="0" workbookViewId="0" topLeftCell="A1">
      <selection activeCell="A8" sqref="A8:O15"/>
    </sheetView>
  </sheetViews>
  <sheetFormatPr defaultColWidth="9.140625" defaultRowHeight="15"/>
  <cols>
    <col min="1" max="1" width="6.8515625" style="0" customWidth="1"/>
    <col min="2" max="2" width="24.140625" style="0" customWidth="1"/>
    <col min="3" max="3" width="6.00390625" style="0" customWidth="1"/>
    <col min="4" max="4" width="22.00390625" style="0" customWidth="1"/>
    <col min="5" max="5" width="14.7109375" style="0" customWidth="1"/>
    <col min="6" max="8" width="4.7109375" style="0" customWidth="1"/>
    <col min="9" max="12" width="7.7109375" style="0" customWidth="1"/>
    <col min="14" max="15" width="7.7109375" style="0" customWidth="1"/>
  </cols>
  <sheetData>
    <row r="1" spans="1:14" ht="15">
      <c r="A1" s="32" t="s">
        <v>29</v>
      </c>
      <c r="C1" s="4"/>
      <c r="L1" s="109" t="s">
        <v>5</v>
      </c>
      <c r="M1" s="22" t="s">
        <v>72</v>
      </c>
      <c r="N1" s="22"/>
    </row>
    <row r="2" spans="1:14" ht="15">
      <c r="A2" s="32" t="s">
        <v>30</v>
      </c>
      <c r="B2" s="6"/>
      <c r="C2" s="6"/>
      <c r="D2" s="1"/>
      <c r="E2" s="1"/>
      <c r="H2" s="6"/>
      <c r="K2" s="6"/>
      <c r="L2" s="109" t="s">
        <v>6</v>
      </c>
      <c r="M2" s="263" t="s">
        <v>73</v>
      </c>
      <c r="N2" s="263"/>
    </row>
    <row r="3" spans="1:14" ht="15">
      <c r="A3" s="32"/>
      <c r="B3" s="6"/>
      <c r="C3" s="6"/>
      <c r="D3" s="1"/>
      <c r="E3" s="1"/>
      <c r="H3" s="6"/>
      <c r="K3" s="6"/>
      <c r="L3" s="109" t="s">
        <v>7</v>
      </c>
      <c r="M3" s="263" t="s">
        <v>74</v>
      </c>
      <c r="N3" s="263"/>
    </row>
    <row r="4" spans="1:12" ht="15">
      <c r="A4" s="33" t="s">
        <v>32</v>
      </c>
      <c r="B4" s="6"/>
      <c r="C4" s="6"/>
      <c r="D4" s="1"/>
      <c r="E4" s="1"/>
      <c r="H4" s="6"/>
      <c r="I4" s="6"/>
      <c r="J4" s="22"/>
      <c r="K4" s="22"/>
      <c r="L4" s="22"/>
    </row>
    <row r="5" spans="1:15" ht="15">
      <c r="A5" s="265" t="s">
        <v>21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</row>
    <row r="6" spans="1:15" ht="15">
      <c r="A6" s="265" t="s">
        <v>34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</row>
    <row r="7" spans="1:12" ht="1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5" ht="18.75">
      <c r="A8" s="269" t="s">
        <v>19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</row>
    <row r="9" spans="20:22" ht="15">
      <c r="T9" s="109"/>
      <c r="U9" s="22"/>
      <c r="V9" s="22"/>
    </row>
    <row r="10" spans="1:22" ht="15.75" customHeight="1">
      <c r="A10" s="274" t="s">
        <v>23</v>
      </c>
      <c r="B10" s="267" t="s">
        <v>24</v>
      </c>
      <c r="C10" s="274" t="s">
        <v>25</v>
      </c>
      <c r="D10" s="267" t="s">
        <v>78</v>
      </c>
      <c r="E10" s="125"/>
      <c r="F10" s="267" t="s">
        <v>35</v>
      </c>
      <c r="G10" s="267"/>
      <c r="H10" s="267"/>
      <c r="I10" s="267"/>
      <c r="J10" s="126" t="s">
        <v>79</v>
      </c>
      <c r="K10" s="126"/>
      <c r="L10" s="126"/>
      <c r="M10" s="274" t="s">
        <v>36</v>
      </c>
      <c r="N10" s="313" t="s">
        <v>37</v>
      </c>
      <c r="O10" s="316" t="s">
        <v>2</v>
      </c>
      <c r="S10" s="6"/>
      <c r="T10" s="109"/>
      <c r="U10" s="263"/>
      <c r="V10" s="263"/>
    </row>
    <row r="11" spans="1:22" ht="15">
      <c r="A11" s="274"/>
      <c r="B11" s="267"/>
      <c r="C11" s="274"/>
      <c r="D11" s="267"/>
      <c r="E11" s="125" t="s">
        <v>28</v>
      </c>
      <c r="F11" s="267">
        <v>1</v>
      </c>
      <c r="G11" s="267">
        <v>2</v>
      </c>
      <c r="H11" s="267">
        <v>3</v>
      </c>
      <c r="I11" s="121" t="s">
        <v>38</v>
      </c>
      <c r="J11" s="124" t="s">
        <v>39</v>
      </c>
      <c r="K11" s="124" t="s">
        <v>40</v>
      </c>
      <c r="L11" s="127" t="s">
        <v>38</v>
      </c>
      <c r="M11" s="312"/>
      <c r="N11" s="314"/>
      <c r="O11" s="317"/>
      <c r="S11" s="6"/>
      <c r="T11" s="109"/>
      <c r="U11" s="263"/>
      <c r="V11" s="263"/>
    </row>
    <row r="12" spans="1:15" ht="28.5" customHeight="1">
      <c r="A12" s="311"/>
      <c r="B12" s="297"/>
      <c r="C12" s="311"/>
      <c r="D12" s="297"/>
      <c r="E12" s="199"/>
      <c r="F12" s="297"/>
      <c r="G12" s="297"/>
      <c r="H12" s="297"/>
      <c r="I12" s="200" t="s">
        <v>41</v>
      </c>
      <c r="J12" s="83" t="s">
        <v>42</v>
      </c>
      <c r="K12" s="83" t="s">
        <v>42</v>
      </c>
      <c r="L12" s="201" t="s">
        <v>43</v>
      </c>
      <c r="M12" s="201" t="s">
        <v>42</v>
      </c>
      <c r="N12" s="315"/>
      <c r="O12" s="318"/>
    </row>
    <row r="13" spans="1:15" ht="15.75">
      <c r="A13" s="213">
        <v>4</v>
      </c>
      <c r="B13" s="209" t="s">
        <v>245</v>
      </c>
      <c r="C13" s="209">
        <v>7</v>
      </c>
      <c r="D13" s="209" t="s">
        <v>246</v>
      </c>
      <c r="E13" s="210" t="s">
        <v>197</v>
      </c>
      <c r="F13" s="135"/>
      <c r="G13" s="135"/>
      <c r="H13" s="135"/>
      <c r="I13" s="194">
        <v>20</v>
      </c>
      <c r="J13" s="159"/>
      <c r="K13" s="159"/>
      <c r="L13" s="195">
        <v>30</v>
      </c>
      <c r="M13" s="196">
        <v>50</v>
      </c>
      <c r="N13" s="197">
        <f>SUM(I13:M13)</f>
        <v>100</v>
      </c>
      <c r="O13" s="193">
        <v>1</v>
      </c>
    </row>
    <row r="14" spans="1:15" ht="15.75">
      <c r="A14" s="213">
        <v>2</v>
      </c>
      <c r="B14" s="210" t="s">
        <v>163</v>
      </c>
      <c r="C14" s="209">
        <v>7</v>
      </c>
      <c r="D14" s="209" t="s">
        <v>161</v>
      </c>
      <c r="E14" s="210" t="s">
        <v>84</v>
      </c>
      <c r="F14" s="135"/>
      <c r="G14" s="135"/>
      <c r="H14" s="135"/>
      <c r="I14" s="194">
        <v>19</v>
      </c>
      <c r="J14" s="159"/>
      <c r="K14" s="159"/>
      <c r="L14" s="195">
        <v>30</v>
      </c>
      <c r="M14" s="196">
        <v>47</v>
      </c>
      <c r="N14" s="197">
        <f>SUM(I14:M14)</f>
        <v>96</v>
      </c>
      <c r="O14" s="193">
        <v>2</v>
      </c>
    </row>
    <row r="15" spans="1:15" ht="15.75">
      <c r="A15" s="213">
        <v>3</v>
      </c>
      <c r="B15" s="210" t="s">
        <v>196</v>
      </c>
      <c r="C15" s="215">
        <v>5</v>
      </c>
      <c r="D15" s="209" t="s">
        <v>192</v>
      </c>
      <c r="E15" s="210" t="s">
        <v>197</v>
      </c>
      <c r="F15" s="135"/>
      <c r="G15" s="135"/>
      <c r="H15" s="135"/>
      <c r="I15" s="194">
        <v>18</v>
      </c>
      <c r="J15" s="159"/>
      <c r="K15" s="159"/>
      <c r="L15" s="195">
        <v>30</v>
      </c>
      <c r="M15" s="196">
        <v>37</v>
      </c>
      <c r="N15" s="197">
        <f>SUM(I15:M15)</f>
        <v>85</v>
      </c>
      <c r="O15" s="193">
        <v>3</v>
      </c>
    </row>
    <row r="16" spans="1:15" ht="15">
      <c r="A16" s="159">
        <v>5</v>
      </c>
      <c r="B16" s="185"/>
      <c r="C16" s="97"/>
      <c r="D16" s="97"/>
      <c r="E16" s="97"/>
      <c r="F16" s="46"/>
      <c r="G16" s="46"/>
      <c r="H16" s="118"/>
      <c r="I16" s="129"/>
      <c r="J16" s="116"/>
      <c r="K16" s="116"/>
      <c r="L16" s="130"/>
      <c r="M16" s="131"/>
      <c r="N16" s="123"/>
      <c r="O16" s="97"/>
    </row>
    <row r="17" spans="1:15" ht="15">
      <c r="A17" s="159">
        <v>6</v>
      </c>
      <c r="B17" s="185"/>
      <c r="C17" s="97"/>
      <c r="D17" s="97"/>
      <c r="E17" s="97"/>
      <c r="F17" s="46"/>
      <c r="G17" s="46"/>
      <c r="H17" s="118"/>
      <c r="I17" s="129"/>
      <c r="J17" s="116"/>
      <c r="K17" s="116"/>
      <c r="L17" s="130"/>
      <c r="M17" s="131"/>
      <c r="N17" s="123"/>
      <c r="O17" s="97"/>
    </row>
    <row r="18" spans="1:15" ht="15">
      <c r="A18" s="159">
        <v>7</v>
      </c>
      <c r="B18" s="185"/>
      <c r="C18" s="97"/>
      <c r="D18" s="97"/>
      <c r="E18" s="97"/>
      <c r="F18" s="46"/>
      <c r="G18" s="46"/>
      <c r="H18" s="118"/>
      <c r="I18" s="129"/>
      <c r="J18" s="116"/>
      <c r="K18" s="116"/>
      <c r="L18" s="130"/>
      <c r="M18" s="131"/>
      <c r="N18" s="123"/>
      <c r="O18" s="97"/>
    </row>
    <row r="19" spans="1:15" ht="15">
      <c r="A19" s="159">
        <v>8</v>
      </c>
      <c r="B19" s="185"/>
      <c r="C19" s="97"/>
      <c r="D19" s="97"/>
      <c r="E19" s="97"/>
      <c r="F19" s="46"/>
      <c r="G19" s="46"/>
      <c r="H19" s="118"/>
      <c r="I19" s="129"/>
      <c r="J19" s="116"/>
      <c r="K19" s="116"/>
      <c r="L19" s="130"/>
      <c r="M19" s="131"/>
      <c r="N19" s="123"/>
      <c r="O19" s="97"/>
    </row>
    <row r="20" spans="1:15" ht="15">
      <c r="A20" s="159">
        <v>9</v>
      </c>
      <c r="B20" s="185"/>
      <c r="C20" s="97"/>
      <c r="D20" s="97"/>
      <c r="E20" s="97"/>
      <c r="F20" s="46"/>
      <c r="G20" s="46"/>
      <c r="H20" s="118"/>
      <c r="I20" s="129"/>
      <c r="J20" s="116"/>
      <c r="K20" s="116"/>
      <c r="L20" s="130"/>
      <c r="M20" s="131"/>
      <c r="N20" s="123"/>
      <c r="O20" s="97"/>
    </row>
    <row r="21" spans="1:15" ht="15">
      <c r="A21" s="159">
        <v>10</v>
      </c>
      <c r="B21" s="185"/>
      <c r="C21" s="97"/>
      <c r="D21" s="97"/>
      <c r="E21" s="97"/>
      <c r="F21" s="46"/>
      <c r="G21" s="46"/>
      <c r="H21" s="118"/>
      <c r="I21" s="129"/>
      <c r="J21" s="116"/>
      <c r="K21" s="116"/>
      <c r="L21" s="130"/>
      <c r="M21" s="131"/>
      <c r="N21" s="123"/>
      <c r="O21" s="97"/>
    </row>
    <row r="22" spans="1:2" ht="15">
      <c r="A22" s="174"/>
      <c r="B22" s="174"/>
    </row>
  </sheetData>
  <sheetProtection/>
  <mergeCells count="18">
    <mergeCell ref="A5:O5"/>
    <mergeCell ref="U10:V10"/>
    <mergeCell ref="U11:V11"/>
    <mergeCell ref="M2:N2"/>
    <mergeCell ref="M3:N3"/>
    <mergeCell ref="F10:I10"/>
    <mergeCell ref="M10:M11"/>
    <mergeCell ref="N10:N12"/>
    <mergeCell ref="O10:O12"/>
    <mergeCell ref="F11:F12"/>
    <mergeCell ref="G11:G12"/>
    <mergeCell ref="A6:O6"/>
    <mergeCell ref="A8:O8"/>
    <mergeCell ref="A10:A12"/>
    <mergeCell ref="B10:B12"/>
    <mergeCell ref="C10:C12"/>
    <mergeCell ref="D10:D12"/>
    <mergeCell ref="H11:H12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8"/>
  <sheetViews>
    <sheetView zoomScale="80" zoomScaleNormal="80" zoomScalePageLayoutView="0" workbookViewId="0" topLeftCell="A1">
      <selection activeCell="E27" sqref="E27"/>
    </sheetView>
  </sheetViews>
  <sheetFormatPr defaultColWidth="9.140625" defaultRowHeight="15"/>
  <cols>
    <col min="1" max="1" width="6.00390625" style="0" customWidth="1"/>
    <col min="2" max="2" width="20.28125" style="0" customWidth="1"/>
    <col min="3" max="3" width="6.140625" style="0" customWidth="1"/>
    <col min="4" max="4" width="18.7109375" style="0" customWidth="1"/>
    <col min="5" max="5" width="17.28125" style="0" customWidth="1"/>
    <col min="6" max="8" width="4.7109375" style="0" customWidth="1"/>
    <col min="9" max="16" width="7.7109375" style="0" customWidth="1"/>
  </cols>
  <sheetData>
    <row r="1" spans="1:15" ht="15">
      <c r="A1" s="32" t="s">
        <v>29</v>
      </c>
      <c r="C1" s="4"/>
      <c r="M1" s="109" t="s">
        <v>5</v>
      </c>
      <c r="N1" s="22" t="s">
        <v>72</v>
      </c>
      <c r="O1" s="22"/>
    </row>
    <row r="2" spans="1:15" ht="15">
      <c r="A2" s="32" t="s">
        <v>30</v>
      </c>
      <c r="B2" s="6"/>
      <c r="C2" s="6"/>
      <c r="D2" s="1"/>
      <c r="E2" s="1"/>
      <c r="H2" s="6"/>
      <c r="K2" s="6"/>
      <c r="L2" s="6"/>
      <c r="M2" s="109" t="s">
        <v>6</v>
      </c>
      <c r="N2" s="263" t="s">
        <v>73</v>
      </c>
      <c r="O2" s="263"/>
    </row>
    <row r="3" spans="1:15" ht="15">
      <c r="A3" s="32"/>
      <c r="B3" s="6"/>
      <c r="C3" s="6"/>
      <c r="D3" s="1"/>
      <c r="E3" s="1"/>
      <c r="H3" s="6"/>
      <c r="K3" s="6"/>
      <c r="L3" s="6"/>
      <c r="M3" s="109" t="s">
        <v>7</v>
      </c>
      <c r="N3" s="263" t="s">
        <v>74</v>
      </c>
      <c r="O3" s="263"/>
    </row>
    <row r="4" spans="1:13" ht="15">
      <c r="A4" s="33" t="s">
        <v>32</v>
      </c>
      <c r="B4" s="6"/>
      <c r="C4" s="6"/>
      <c r="D4" s="1"/>
      <c r="E4" s="1"/>
      <c r="H4" s="6"/>
      <c r="I4" s="6"/>
      <c r="J4" s="22"/>
      <c r="K4" s="22"/>
      <c r="L4" s="22"/>
      <c r="M4" s="22"/>
    </row>
    <row r="5" spans="1:16" ht="15">
      <c r="A5" s="265" t="s">
        <v>21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</row>
    <row r="6" spans="1:16" ht="15">
      <c r="A6" s="265" t="s">
        <v>34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</row>
    <row r="7" spans="1:13" ht="1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6" ht="18.75">
      <c r="A8" s="269" t="s">
        <v>81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</row>
    <row r="9" spans="21:23" ht="15">
      <c r="U9" s="109"/>
      <c r="V9" s="22"/>
      <c r="W9" s="22"/>
    </row>
    <row r="10" spans="1:23" ht="15.75" customHeight="1">
      <c r="A10" s="274" t="s">
        <v>23</v>
      </c>
      <c r="B10" s="267" t="s">
        <v>24</v>
      </c>
      <c r="C10" s="274" t="s">
        <v>25</v>
      </c>
      <c r="D10" s="267" t="s">
        <v>78</v>
      </c>
      <c r="E10" s="125"/>
      <c r="F10" s="267" t="s">
        <v>35</v>
      </c>
      <c r="G10" s="267"/>
      <c r="H10" s="267"/>
      <c r="I10" s="267"/>
      <c r="J10" s="126" t="s">
        <v>79</v>
      </c>
      <c r="K10" s="126"/>
      <c r="L10" s="126"/>
      <c r="M10" s="126"/>
      <c r="N10" s="274" t="s">
        <v>36</v>
      </c>
      <c r="O10" s="313" t="s">
        <v>37</v>
      </c>
      <c r="P10" s="316" t="s">
        <v>2</v>
      </c>
      <c r="T10" s="6"/>
      <c r="U10" s="109"/>
      <c r="V10" s="263"/>
      <c r="W10" s="263"/>
    </row>
    <row r="11" spans="1:23" ht="15">
      <c r="A11" s="274"/>
      <c r="B11" s="267"/>
      <c r="C11" s="274"/>
      <c r="D11" s="267"/>
      <c r="E11" s="125" t="s">
        <v>28</v>
      </c>
      <c r="F11" s="267">
        <v>1</v>
      </c>
      <c r="G11" s="267">
        <v>2</v>
      </c>
      <c r="H11" s="267">
        <v>3</v>
      </c>
      <c r="I11" s="121" t="s">
        <v>38</v>
      </c>
      <c r="J11" s="124" t="s">
        <v>39</v>
      </c>
      <c r="K11" s="124" t="s">
        <v>40</v>
      </c>
      <c r="L11" s="124" t="s">
        <v>45</v>
      </c>
      <c r="M11" s="127" t="s">
        <v>38</v>
      </c>
      <c r="N11" s="312"/>
      <c r="O11" s="314"/>
      <c r="P11" s="317"/>
      <c r="T11" s="6"/>
      <c r="U11" s="109"/>
      <c r="V11" s="263"/>
      <c r="W11" s="263"/>
    </row>
    <row r="12" spans="1:16" ht="24.75" customHeight="1">
      <c r="A12" s="274"/>
      <c r="B12" s="267"/>
      <c r="C12" s="274"/>
      <c r="D12" s="267"/>
      <c r="E12" s="125"/>
      <c r="F12" s="267"/>
      <c r="G12" s="267"/>
      <c r="H12" s="267"/>
      <c r="I12" s="121" t="s">
        <v>41</v>
      </c>
      <c r="J12" s="128" t="s">
        <v>42</v>
      </c>
      <c r="K12" s="128" t="s">
        <v>42</v>
      </c>
      <c r="L12" s="128" t="s">
        <v>42</v>
      </c>
      <c r="M12" s="122" t="s">
        <v>43</v>
      </c>
      <c r="N12" s="122" t="s">
        <v>42</v>
      </c>
      <c r="O12" s="314"/>
      <c r="P12" s="317"/>
    </row>
    <row r="13" spans="1:16" ht="18.75">
      <c r="A13" s="159">
        <v>1</v>
      </c>
      <c r="B13" s="210" t="s">
        <v>195</v>
      </c>
      <c r="C13" s="217">
        <v>5</v>
      </c>
      <c r="D13" s="209" t="s">
        <v>243</v>
      </c>
      <c r="E13" s="210" t="s">
        <v>244</v>
      </c>
      <c r="F13" s="135"/>
      <c r="G13" s="135"/>
      <c r="H13" s="135"/>
      <c r="I13" s="194">
        <v>18</v>
      </c>
      <c r="J13" s="159"/>
      <c r="K13" s="159"/>
      <c r="L13" s="159"/>
      <c r="M13" s="195">
        <v>27</v>
      </c>
      <c r="N13" s="196">
        <v>49</v>
      </c>
      <c r="O13" s="197">
        <f>SUM(I13:N13)</f>
        <v>94</v>
      </c>
      <c r="P13" s="143">
        <v>1</v>
      </c>
    </row>
    <row r="14" spans="1:16" ht="18.75">
      <c r="A14" s="213">
        <v>2</v>
      </c>
      <c r="B14" s="210" t="s">
        <v>159</v>
      </c>
      <c r="C14" s="216">
        <v>6</v>
      </c>
      <c r="D14" s="209" t="s">
        <v>161</v>
      </c>
      <c r="E14" s="210" t="s">
        <v>160</v>
      </c>
      <c r="F14" s="135"/>
      <c r="G14" s="135"/>
      <c r="H14" s="135"/>
      <c r="I14" s="194">
        <v>18</v>
      </c>
      <c r="J14" s="159"/>
      <c r="K14" s="159"/>
      <c r="L14" s="159"/>
      <c r="M14" s="195">
        <v>27</v>
      </c>
      <c r="N14" s="196">
        <v>38</v>
      </c>
      <c r="O14" s="197">
        <f>SUM(I14:N14)</f>
        <v>83</v>
      </c>
      <c r="P14" s="143">
        <v>2</v>
      </c>
    </row>
    <row r="15" spans="1:16" ht="18.75">
      <c r="A15" s="202">
        <v>3</v>
      </c>
      <c r="B15" s="210" t="s">
        <v>162</v>
      </c>
      <c r="C15" s="209">
        <v>6</v>
      </c>
      <c r="D15" s="209" t="s">
        <v>161</v>
      </c>
      <c r="E15" s="210" t="s">
        <v>84</v>
      </c>
      <c r="F15" s="135"/>
      <c r="G15" s="135"/>
      <c r="H15" s="135"/>
      <c r="I15" s="194">
        <v>18</v>
      </c>
      <c r="J15" s="159"/>
      <c r="K15" s="159"/>
      <c r="L15" s="159"/>
      <c r="M15" s="195">
        <v>27</v>
      </c>
      <c r="N15" s="196">
        <v>33</v>
      </c>
      <c r="O15" s="197">
        <f>SUM(I15:N15)</f>
        <v>78</v>
      </c>
      <c r="P15" s="143">
        <v>3</v>
      </c>
    </row>
    <row r="16" spans="1:16" ht="15">
      <c r="A16" s="213">
        <v>4</v>
      </c>
      <c r="B16" s="185"/>
      <c r="C16" s="185"/>
      <c r="D16" s="185"/>
      <c r="E16" s="185"/>
      <c r="F16" s="46"/>
      <c r="G16" s="46"/>
      <c r="H16" s="118"/>
      <c r="I16" s="129"/>
      <c r="J16" s="116"/>
      <c r="K16" s="116"/>
      <c r="L16" s="116"/>
      <c r="M16" s="130"/>
      <c r="N16" s="131"/>
      <c r="O16" s="132"/>
      <c r="P16" s="97"/>
    </row>
    <row r="17" spans="1:16" ht="15">
      <c r="A17" s="202">
        <v>5</v>
      </c>
      <c r="B17" s="97"/>
      <c r="C17" s="97"/>
      <c r="D17" s="97"/>
      <c r="E17" s="97"/>
      <c r="F17" s="46"/>
      <c r="G17" s="46"/>
      <c r="H17" s="118"/>
      <c r="I17" s="129"/>
      <c r="J17" s="116"/>
      <c r="K17" s="116"/>
      <c r="L17" s="116"/>
      <c r="M17" s="130"/>
      <c r="N17" s="131"/>
      <c r="O17" s="132"/>
      <c r="P17" s="97"/>
    </row>
    <row r="18" spans="1:16" ht="15">
      <c r="A18" s="213">
        <v>6</v>
      </c>
      <c r="B18" s="97"/>
      <c r="C18" s="97"/>
      <c r="D18" s="97"/>
      <c r="E18" s="97"/>
      <c r="F18" s="46"/>
      <c r="G18" s="46"/>
      <c r="H18" s="118"/>
      <c r="I18" s="129"/>
      <c r="J18" s="116"/>
      <c r="K18" s="116"/>
      <c r="L18" s="116"/>
      <c r="M18" s="130"/>
      <c r="N18" s="131"/>
      <c r="O18" s="132"/>
      <c r="P18" s="97"/>
    </row>
  </sheetData>
  <sheetProtection/>
  <mergeCells count="18">
    <mergeCell ref="A10:A12"/>
    <mergeCell ref="B10:B12"/>
    <mergeCell ref="C10:C12"/>
    <mergeCell ref="D10:D12"/>
    <mergeCell ref="F10:I10"/>
    <mergeCell ref="F11:F12"/>
    <mergeCell ref="G11:G12"/>
    <mergeCell ref="H11:H12"/>
    <mergeCell ref="V11:W11"/>
    <mergeCell ref="N10:N11"/>
    <mergeCell ref="O10:O12"/>
    <mergeCell ref="P10:P12"/>
    <mergeCell ref="V10:W10"/>
    <mergeCell ref="N2:O2"/>
    <mergeCell ref="N3:O3"/>
    <mergeCell ref="A5:P5"/>
    <mergeCell ref="A6:P6"/>
    <mergeCell ref="A8:P8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1"/>
  <sheetViews>
    <sheetView zoomScale="80" zoomScaleNormal="80" zoomScalePageLayoutView="0" workbookViewId="0" topLeftCell="A1">
      <selection activeCell="A8" sqref="A8:O13"/>
    </sheetView>
  </sheetViews>
  <sheetFormatPr defaultColWidth="9.140625" defaultRowHeight="15"/>
  <cols>
    <col min="1" max="1" width="6.8515625" style="0" customWidth="1"/>
    <col min="2" max="2" width="19.140625" style="0" customWidth="1"/>
    <col min="3" max="3" width="6.140625" style="0" customWidth="1"/>
    <col min="4" max="4" width="22.00390625" style="0" customWidth="1"/>
    <col min="5" max="5" width="21.140625" style="0" customWidth="1"/>
    <col min="6" max="8" width="4.7109375" style="0" customWidth="1"/>
    <col min="9" max="15" width="7.7109375" style="0" customWidth="1"/>
  </cols>
  <sheetData>
    <row r="1" spans="1:14" ht="15">
      <c r="A1" s="32" t="s">
        <v>29</v>
      </c>
      <c r="C1" s="4"/>
      <c r="L1" s="109" t="s">
        <v>5</v>
      </c>
      <c r="M1" s="22" t="s">
        <v>72</v>
      </c>
      <c r="N1" s="22"/>
    </row>
    <row r="2" spans="1:14" ht="15">
      <c r="A2" s="32" t="s">
        <v>30</v>
      </c>
      <c r="B2" s="6"/>
      <c r="C2" s="6"/>
      <c r="D2" s="1"/>
      <c r="E2" s="1"/>
      <c r="H2" s="6"/>
      <c r="K2" s="6"/>
      <c r="L2" s="109" t="s">
        <v>6</v>
      </c>
      <c r="M2" s="263" t="s">
        <v>73</v>
      </c>
      <c r="N2" s="263"/>
    </row>
    <row r="3" spans="1:14" ht="15">
      <c r="A3" s="32"/>
      <c r="B3" s="6"/>
      <c r="C3" s="6"/>
      <c r="D3" s="1"/>
      <c r="E3" s="1"/>
      <c r="H3" s="6"/>
      <c r="K3" s="6"/>
      <c r="L3" s="109" t="s">
        <v>7</v>
      </c>
      <c r="M3" s="263" t="s">
        <v>74</v>
      </c>
      <c r="N3" s="263"/>
    </row>
    <row r="4" spans="1:12" ht="15">
      <c r="A4" s="33" t="s">
        <v>32</v>
      </c>
      <c r="B4" s="6"/>
      <c r="C4" s="6"/>
      <c r="D4" s="1"/>
      <c r="E4" s="1"/>
      <c r="H4" s="6"/>
      <c r="I4" s="6"/>
      <c r="J4" s="22"/>
      <c r="K4" s="22"/>
      <c r="L4" s="22"/>
    </row>
    <row r="5" spans="1:15" ht="15">
      <c r="A5" s="265" t="s">
        <v>21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</row>
    <row r="6" spans="1:15" ht="15">
      <c r="A6" s="265" t="s">
        <v>34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</row>
    <row r="7" spans="1:12" ht="1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5" ht="18.75">
      <c r="A8" s="269" t="s">
        <v>82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</row>
    <row r="9" spans="20:22" ht="15.75" thickBot="1">
      <c r="T9" s="109"/>
      <c r="U9" s="22"/>
      <c r="V9" s="22"/>
    </row>
    <row r="10" spans="1:22" ht="15.75" customHeight="1" thickBot="1">
      <c r="A10" s="285" t="s">
        <v>23</v>
      </c>
      <c r="B10" s="287" t="s">
        <v>24</v>
      </c>
      <c r="C10" s="285" t="s">
        <v>25</v>
      </c>
      <c r="D10" s="287" t="s">
        <v>78</v>
      </c>
      <c r="E10" s="30"/>
      <c r="F10" s="295" t="s">
        <v>35</v>
      </c>
      <c r="G10" s="306"/>
      <c r="H10" s="306"/>
      <c r="I10" s="298"/>
      <c r="J10" s="110" t="s">
        <v>79</v>
      </c>
      <c r="K10" s="111"/>
      <c r="L10" s="111"/>
      <c r="M10" s="300" t="s">
        <v>36</v>
      </c>
      <c r="N10" s="302" t="s">
        <v>37</v>
      </c>
      <c r="O10" s="304" t="s">
        <v>2</v>
      </c>
      <c r="S10" s="6"/>
      <c r="T10" s="109"/>
      <c r="U10" s="263"/>
      <c r="V10" s="263"/>
    </row>
    <row r="11" spans="1:22" ht="15">
      <c r="A11" s="286"/>
      <c r="B11" s="288"/>
      <c r="C11" s="286"/>
      <c r="D11" s="288"/>
      <c r="E11" s="31" t="s">
        <v>28</v>
      </c>
      <c r="F11" s="307">
        <v>1</v>
      </c>
      <c r="G11" s="309">
        <v>2</v>
      </c>
      <c r="H11" s="309">
        <v>3</v>
      </c>
      <c r="I11" s="35" t="s">
        <v>38</v>
      </c>
      <c r="J11" s="36" t="s">
        <v>39</v>
      </c>
      <c r="K11" s="37" t="s">
        <v>40</v>
      </c>
      <c r="L11" s="38" t="s">
        <v>38</v>
      </c>
      <c r="M11" s="301"/>
      <c r="N11" s="303"/>
      <c r="O11" s="305"/>
      <c r="S11" s="6"/>
      <c r="T11" s="109"/>
      <c r="U11" s="263"/>
      <c r="V11" s="263"/>
    </row>
    <row r="12" spans="1:15" ht="15">
      <c r="A12" s="286"/>
      <c r="B12" s="288"/>
      <c r="C12" s="286"/>
      <c r="D12" s="288"/>
      <c r="E12" s="31"/>
      <c r="F12" s="308"/>
      <c r="G12" s="310"/>
      <c r="H12" s="310"/>
      <c r="I12" s="39" t="s">
        <v>41</v>
      </c>
      <c r="J12" s="119" t="s">
        <v>42</v>
      </c>
      <c r="K12" s="120" t="s">
        <v>42</v>
      </c>
      <c r="L12" s="198" t="s">
        <v>43</v>
      </c>
      <c r="M12" s="198" t="s">
        <v>42</v>
      </c>
      <c r="N12" s="303"/>
      <c r="O12" s="305"/>
    </row>
    <row r="13" spans="1:15" ht="18.75">
      <c r="A13" s="159">
        <v>2</v>
      </c>
      <c r="B13" s="210" t="s">
        <v>189</v>
      </c>
      <c r="C13" s="216">
        <v>8</v>
      </c>
      <c r="D13" s="209" t="s">
        <v>184</v>
      </c>
      <c r="E13" s="210" t="s">
        <v>198</v>
      </c>
      <c r="F13" s="135"/>
      <c r="G13" s="135"/>
      <c r="H13" s="192"/>
      <c r="I13" s="194"/>
      <c r="J13" s="202"/>
      <c r="K13" s="202"/>
      <c r="L13" s="195">
        <v>50</v>
      </c>
      <c r="M13" s="196">
        <v>50</v>
      </c>
      <c r="N13" s="197">
        <v>100</v>
      </c>
      <c r="O13" s="203">
        <v>1</v>
      </c>
    </row>
    <row r="14" spans="1:15" ht="15">
      <c r="A14" s="159">
        <v>3</v>
      </c>
      <c r="B14" s="210"/>
      <c r="C14" s="217"/>
      <c r="D14" s="209"/>
      <c r="E14" s="210"/>
      <c r="F14" s="135"/>
      <c r="G14" s="135"/>
      <c r="H14" s="192"/>
      <c r="I14" s="194"/>
      <c r="J14" s="202"/>
      <c r="K14" s="202"/>
      <c r="L14" s="195"/>
      <c r="M14" s="196"/>
      <c r="N14" s="197"/>
      <c r="O14" s="185"/>
    </row>
    <row r="15" spans="1:15" ht="15">
      <c r="A15" s="3">
        <v>4</v>
      </c>
      <c r="B15" s="97"/>
      <c r="C15" s="97"/>
      <c r="D15" s="97"/>
      <c r="E15" s="97"/>
      <c r="F15" s="46"/>
      <c r="G15" s="46"/>
      <c r="H15" s="204"/>
      <c r="I15" s="129"/>
      <c r="J15" s="205"/>
      <c r="K15" s="205"/>
      <c r="L15" s="130"/>
      <c r="M15" s="131"/>
      <c r="N15" s="123"/>
      <c r="O15" s="97"/>
    </row>
    <row r="16" spans="1:15" ht="15">
      <c r="A16" s="3">
        <v>5</v>
      </c>
      <c r="B16" s="97"/>
      <c r="C16" s="97"/>
      <c r="D16" s="97"/>
      <c r="E16" s="97"/>
      <c r="F16" s="46"/>
      <c r="G16" s="46"/>
      <c r="H16" s="204"/>
      <c r="I16" s="129"/>
      <c r="J16" s="205"/>
      <c r="K16" s="205"/>
      <c r="L16" s="130"/>
      <c r="M16" s="131"/>
      <c r="N16" s="123"/>
      <c r="O16" s="97"/>
    </row>
    <row r="17" spans="1:15" ht="15">
      <c r="A17" s="3">
        <v>6</v>
      </c>
      <c r="B17" s="97"/>
      <c r="C17" s="97"/>
      <c r="D17" s="97"/>
      <c r="E17" s="97"/>
      <c r="F17" s="46"/>
      <c r="G17" s="46"/>
      <c r="H17" s="204"/>
      <c r="I17" s="129"/>
      <c r="J17" s="205"/>
      <c r="K17" s="205"/>
      <c r="L17" s="130"/>
      <c r="M17" s="131"/>
      <c r="N17" s="123"/>
      <c r="O17" s="97"/>
    </row>
    <row r="18" spans="1:15" ht="15">
      <c r="A18" s="3">
        <v>7</v>
      </c>
      <c r="B18" s="97"/>
      <c r="C18" s="97"/>
      <c r="D18" s="97"/>
      <c r="E18" s="97"/>
      <c r="F18" s="46"/>
      <c r="G18" s="46"/>
      <c r="H18" s="204"/>
      <c r="I18" s="129"/>
      <c r="J18" s="205"/>
      <c r="K18" s="205"/>
      <c r="L18" s="130"/>
      <c r="M18" s="131"/>
      <c r="N18" s="123"/>
      <c r="O18" s="97"/>
    </row>
    <row r="19" spans="1:15" ht="15">
      <c r="A19" s="3">
        <v>8</v>
      </c>
      <c r="B19" s="97"/>
      <c r="C19" s="97"/>
      <c r="D19" s="97"/>
      <c r="E19" s="97"/>
      <c r="F19" s="46"/>
      <c r="G19" s="46"/>
      <c r="H19" s="204"/>
      <c r="I19" s="129"/>
      <c r="J19" s="205"/>
      <c r="K19" s="205"/>
      <c r="L19" s="130"/>
      <c r="M19" s="131"/>
      <c r="N19" s="123"/>
      <c r="O19" s="97"/>
    </row>
    <row r="20" spans="1:15" ht="15">
      <c r="A20" s="3">
        <v>9</v>
      </c>
      <c r="B20" s="97"/>
      <c r="C20" s="97"/>
      <c r="D20" s="97"/>
      <c r="E20" s="97"/>
      <c r="F20" s="46"/>
      <c r="G20" s="46"/>
      <c r="H20" s="204"/>
      <c r="I20" s="129"/>
      <c r="J20" s="205"/>
      <c r="K20" s="205"/>
      <c r="L20" s="130"/>
      <c r="M20" s="131"/>
      <c r="N20" s="123"/>
      <c r="O20" s="97"/>
    </row>
    <row r="21" spans="1:15" ht="15">
      <c r="A21" s="206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</row>
  </sheetData>
  <sheetProtection/>
  <mergeCells count="18">
    <mergeCell ref="A10:A12"/>
    <mergeCell ref="B10:B12"/>
    <mergeCell ref="C10:C12"/>
    <mergeCell ref="D10:D12"/>
    <mergeCell ref="F10:I10"/>
    <mergeCell ref="F11:F12"/>
    <mergeCell ref="G11:G12"/>
    <mergeCell ref="H11:H12"/>
    <mergeCell ref="U11:V11"/>
    <mergeCell ref="M10:M11"/>
    <mergeCell ref="N10:N12"/>
    <mergeCell ref="O10:O12"/>
    <mergeCell ref="U10:V10"/>
    <mergeCell ref="M2:N2"/>
    <mergeCell ref="M3:N3"/>
    <mergeCell ref="A5:O5"/>
    <mergeCell ref="A6:O6"/>
    <mergeCell ref="A8:O8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7"/>
  <sheetViews>
    <sheetView zoomScale="80" zoomScaleNormal="80" zoomScalePageLayoutView="0" workbookViewId="0" topLeftCell="A7">
      <selection activeCell="M50" sqref="M50"/>
    </sheetView>
  </sheetViews>
  <sheetFormatPr defaultColWidth="9.140625" defaultRowHeight="15"/>
  <cols>
    <col min="1" max="1" width="4.7109375" style="0" customWidth="1"/>
    <col min="2" max="2" width="26.00390625" style="0" customWidth="1"/>
    <col min="3" max="3" width="24.7109375" style="0" customWidth="1"/>
    <col min="4" max="4" width="14.28125" style="0" customWidth="1"/>
    <col min="5" max="5" width="8.00390625" style="0" customWidth="1"/>
    <col min="6" max="6" width="7.57421875" style="0" customWidth="1"/>
    <col min="7" max="7" width="10.8515625" style="0" customWidth="1"/>
    <col min="8" max="8" width="7.8515625" style="0" customWidth="1"/>
    <col min="9" max="9" width="8.57421875" style="0" customWidth="1"/>
    <col min="10" max="10" width="9.7109375" style="0" customWidth="1"/>
    <col min="11" max="12" width="9.57421875" style="0" customWidth="1"/>
  </cols>
  <sheetData>
    <row r="1" spans="1:10" ht="15">
      <c r="A1" s="32" t="s">
        <v>29</v>
      </c>
      <c r="G1" s="57" t="s">
        <v>47</v>
      </c>
      <c r="H1" s="263" t="s">
        <v>72</v>
      </c>
      <c r="I1" s="263"/>
      <c r="J1" s="263"/>
    </row>
    <row r="2" spans="1:10" ht="15">
      <c r="A2" s="32" t="s">
        <v>30</v>
      </c>
      <c r="G2" s="57" t="s">
        <v>6</v>
      </c>
      <c r="H2" s="263" t="s">
        <v>73</v>
      </c>
      <c r="I2" s="263"/>
      <c r="J2" s="263"/>
    </row>
    <row r="3" spans="1:10" ht="15">
      <c r="A3" s="32"/>
      <c r="G3" s="57" t="s">
        <v>48</v>
      </c>
      <c r="H3" s="263" t="s">
        <v>74</v>
      </c>
      <c r="I3" s="263"/>
      <c r="J3" s="263"/>
    </row>
    <row r="4" ht="15">
      <c r="A4" s="33" t="s">
        <v>31</v>
      </c>
    </row>
    <row r="5" ht="15">
      <c r="A5" s="33" t="s">
        <v>32</v>
      </c>
    </row>
    <row r="6" spans="1:14" ht="18.75">
      <c r="A6" s="269" t="s">
        <v>21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34"/>
      <c r="N6" s="34"/>
    </row>
    <row r="7" spans="2:12" ht="18">
      <c r="B7" s="353" t="s">
        <v>49</v>
      </c>
      <c r="C7" s="353"/>
      <c r="D7" s="353"/>
      <c r="E7" s="353"/>
      <c r="F7" s="353"/>
      <c r="G7" s="353"/>
      <c r="H7" s="353"/>
      <c r="I7" s="353"/>
      <c r="J7" s="353"/>
      <c r="K7" s="353"/>
      <c r="L7" s="59"/>
    </row>
    <row r="8" spans="2:12" ht="15" customHeight="1">
      <c r="B8" s="58"/>
      <c r="C8" s="58"/>
      <c r="D8" s="58"/>
      <c r="E8" s="58"/>
      <c r="F8" s="58"/>
      <c r="G8" s="58"/>
      <c r="H8" s="58"/>
      <c r="I8" s="58"/>
      <c r="J8" s="58"/>
      <c r="K8" s="58"/>
      <c r="L8" s="59"/>
    </row>
    <row r="9" spans="2:8" ht="30.75" thickBot="1">
      <c r="B9" s="60" t="s">
        <v>50</v>
      </c>
      <c r="C9" s="61" t="s">
        <v>51</v>
      </c>
      <c r="D9" s="61"/>
      <c r="F9" s="62"/>
      <c r="G9" s="62"/>
      <c r="H9" s="62"/>
    </row>
    <row r="10" spans="2:11" ht="18" customHeight="1" thickBot="1">
      <c r="B10" s="63"/>
      <c r="C10" s="64"/>
      <c r="D10" s="64"/>
      <c r="E10" s="322" t="s">
        <v>17</v>
      </c>
      <c r="F10" s="323"/>
      <c r="G10" s="323"/>
      <c r="H10" s="324"/>
      <c r="I10" s="325" t="s">
        <v>52</v>
      </c>
      <c r="J10" s="337" t="s">
        <v>37</v>
      </c>
      <c r="K10" s="351" t="s">
        <v>2</v>
      </c>
    </row>
    <row r="11" spans="1:11" ht="15">
      <c r="A11" s="331" t="s">
        <v>53</v>
      </c>
      <c r="B11" s="329" t="s">
        <v>54</v>
      </c>
      <c r="C11" s="287" t="s">
        <v>26</v>
      </c>
      <c r="D11" s="287" t="s">
        <v>28</v>
      </c>
      <c r="E11" s="54" t="s">
        <v>39</v>
      </c>
      <c r="F11" s="37" t="s">
        <v>40</v>
      </c>
      <c r="G11" s="65" t="s">
        <v>38</v>
      </c>
      <c r="H11" s="320" t="s">
        <v>55</v>
      </c>
      <c r="I11" s="326"/>
      <c r="J11" s="338"/>
      <c r="K11" s="352"/>
    </row>
    <row r="12" spans="1:11" ht="15.75" thickBot="1">
      <c r="A12" s="332"/>
      <c r="B12" s="330"/>
      <c r="C12" s="319"/>
      <c r="D12" s="319"/>
      <c r="E12" s="66" t="s">
        <v>46</v>
      </c>
      <c r="F12" s="40" t="s">
        <v>46</v>
      </c>
      <c r="G12" s="67" t="s">
        <v>43</v>
      </c>
      <c r="H12" s="321"/>
      <c r="I12" s="67" t="s">
        <v>42</v>
      </c>
      <c r="J12" s="338"/>
      <c r="K12" s="352"/>
    </row>
    <row r="13" spans="1:11" ht="15">
      <c r="A13" s="25"/>
      <c r="B13" s="15"/>
      <c r="C13" s="41"/>
      <c r="D13" s="15"/>
      <c r="E13" s="68"/>
      <c r="F13" s="56"/>
      <c r="G13" s="69"/>
      <c r="H13" s="70"/>
      <c r="I13" s="71"/>
      <c r="J13" s="72"/>
      <c r="K13" s="44"/>
    </row>
    <row r="14" spans="1:11" ht="15">
      <c r="A14" s="26"/>
      <c r="B14" s="10"/>
      <c r="C14" s="45"/>
      <c r="D14" s="10"/>
      <c r="E14" s="7"/>
      <c r="F14" s="73"/>
      <c r="G14" s="74"/>
      <c r="H14" s="47"/>
      <c r="I14" s="75"/>
      <c r="J14" s="76"/>
      <c r="K14" s="49"/>
    </row>
    <row r="15" spans="1:11" ht="15.75" thickBot="1">
      <c r="A15" s="27"/>
      <c r="B15" s="11"/>
      <c r="C15" s="50"/>
      <c r="D15" s="11"/>
      <c r="E15" s="8"/>
      <c r="F15" s="77"/>
      <c r="G15" s="67"/>
      <c r="H15" s="51"/>
      <c r="I15" s="78"/>
      <c r="J15" s="79"/>
      <c r="K15" s="53"/>
    </row>
    <row r="16" spans="1:11" ht="15">
      <c r="A16" s="80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8" ht="30.75" thickBot="1">
      <c r="B17" s="60" t="s">
        <v>50</v>
      </c>
      <c r="C17" s="61" t="s">
        <v>56</v>
      </c>
      <c r="D17" s="61"/>
      <c r="F17" s="62"/>
      <c r="G17" s="62"/>
      <c r="H17" s="62"/>
    </row>
    <row r="18" spans="2:11" ht="15" customHeight="1" thickBot="1">
      <c r="B18" s="63"/>
      <c r="C18" s="64"/>
      <c r="D18" s="64"/>
      <c r="E18" s="322" t="s">
        <v>17</v>
      </c>
      <c r="F18" s="323"/>
      <c r="G18" s="323"/>
      <c r="H18" s="324"/>
      <c r="I18" s="325" t="s">
        <v>52</v>
      </c>
      <c r="J18" s="337" t="s">
        <v>37</v>
      </c>
      <c r="K18" s="351" t="s">
        <v>2</v>
      </c>
    </row>
    <row r="19" spans="1:11" ht="15">
      <c r="A19" s="331" t="s">
        <v>53</v>
      </c>
      <c r="B19" s="329" t="s">
        <v>54</v>
      </c>
      <c r="C19" s="287" t="s">
        <v>26</v>
      </c>
      <c r="D19" s="287" t="s">
        <v>28</v>
      </c>
      <c r="E19" s="54" t="s">
        <v>39</v>
      </c>
      <c r="F19" s="37" t="s">
        <v>40</v>
      </c>
      <c r="G19" s="65" t="s">
        <v>38</v>
      </c>
      <c r="H19" s="320" t="s">
        <v>55</v>
      </c>
      <c r="I19" s="326"/>
      <c r="J19" s="338"/>
      <c r="K19" s="352"/>
    </row>
    <row r="20" spans="1:11" ht="15.75" thickBot="1">
      <c r="A20" s="332"/>
      <c r="B20" s="330"/>
      <c r="C20" s="319"/>
      <c r="D20" s="319"/>
      <c r="E20" s="66" t="s">
        <v>46</v>
      </c>
      <c r="F20" s="40" t="s">
        <v>46</v>
      </c>
      <c r="G20" s="81" t="s">
        <v>43</v>
      </c>
      <c r="H20" s="321"/>
      <c r="I20" s="81" t="s">
        <v>42</v>
      </c>
      <c r="J20" s="338"/>
      <c r="K20" s="352"/>
    </row>
    <row r="21" spans="1:11" ht="15">
      <c r="A21" s="25"/>
      <c r="B21" s="15"/>
      <c r="C21" s="41"/>
      <c r="D21" s="15"/>
      <c r="E21" s="68"/>
      <c r="F21" s="56"/>
      <c r="G21" s="69"/>
      <c r="H21" s="70"/>
      <c r="I21" s="71"/>
      <c r="J21" s="72"/>
      <c r="K21" s="44"/>
    </row>
    <row r="22" spans="1:11" ht="15">
      <c r="A22" s="26"/>
      <c r="B22" s="10"/>
      <c r="C22" s="45"/>
      <c r="D22" s="10"/>
      <c r="E22" s="7"/>
      <c r="F22" s="73"/>
      <c r="G22" s="74"/>
      <c r="H22" s="47"/>
      <c r="I22" s="75"/>
      <c r="J22" s="76"/>
      <c r="K22" s="49"/>
    </row>
    <row r="23" spans="1:11" ht="15.75" thickBot="1">
      <c r="A23" s="27"/>
      <c r="B23" s="11"/>
      <c r="C23" s="50"/>
      <c r="D23" s="11"/>
      <c r="E23" s="8"/>
      <c r="F23" s="77"/>
      <c r="G23" s="67"/>
      <c r="H23" s="51"/>
      <c r="I23" s="78"/>
      <c r="J23" s="79"/>
      <c r="K23" s="53"/>
    </row>
    <row r="24" spans="1:12" ht="15">
      <c r="A24" s="80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8" ht="30.75" thickBot="1">
      <c r="B25" s="60" t="s">
        <v>50</v>
      </c>
      <c r="C25" s="61" t="s">
        <v>57</v>
      </c>
      <c r="D25" s="61"/>
      <c r="F25" s="62"/>
      <c r="G25" s="62"/>
      <c r="H25" s="62"/>
    </row>
    <row r="26" spans="2:12" ht="17.25" customHeight="1" thickBot="1">
      <c r="B26" s="63"/>
      <c r="C26" s="64"/>
      <c r="D26" s="64"/>
      <c r="E26" s="322" t="s">
        <v>17</v>
      </c>
      <c r="F26" s="323"/>
      <c r="G26" s="323"/>
      <c r="H26" s="323"/>
      <c r="I26" s="324"/>
      <c r="J26" s="325" t="s">
        <v>52</v>
      </c>
      <c r="K26" s="337" t="s">
        <v>37</v>
      </c>
      <c r="L26" s="351" t="s">
        <v>2</v>
      </c>
    </row>
    <row r="27" spans="1:12" ht="15">
      <c r="A27" s="331" t="s">
        <v>53</v>
      </c>
      <c r="B27" s="329" t="s">
        <v>54</v>
      </c>
      <c r="C27" s="287" t="s">
        <v>26</v>
      </c>
      <c r="D27" s="287" t="s">
        <v>28</v>
      </c>
      <c r="E27" s="54" t="s">
        <v>39</v>
      </c>
      <c r="F27" s="37" t="s">
        <v>40</v>
      </c>
      <c r="G27" s="37" t="s">
        <v>45</v>
      </c>
      <c r="H27" s="65" t="s">
        <v>38</v>
      </c>
      <c r="I27" s="320" t="s">
        <v>55</v>
      </c>
      <c r="J27" s="326"/>
      <c r="K27" s="338"/>
      <c r="L27" s="352"/>
    </row>
    <row r="28" spans="1:12" ht="15.75" thickBot="1">
      <c r="A28" s="332"/>
      <c r="B28" s="330"/>
      <c r="C28" s="319"/>
      <c r="D28" s="319"/>
      <c r="E28" s="82" t="s">
        <v>41</v>
      </c>
      <c r="F28" s="83" t="s">
        <v>41</v>
      </c>
      <c r="G28" s="83" t="s">
        <v>41</v>
      </c>
      <c r="H28" s="84" t="s">
        <v>43</v>
      </c>
      <c r="I28" s="321"/>
      <c r="J28" s="81" t="s">
        <v>42</v>
      </c>
      <c r="K28" s="338"/>
      <c r="L28" s="352"/>
    </row>
    <row r="29" spans="1:12" ht="15">
      <c r="A29" s="25"/>
      <c r="B29" s="15"/>
      <c r="C29" s="41"/>
      <c r="D29" s="15"/>
      <c r="E29" s="16"/>
      <c r="F29" s="17"/>
      <c r="G29" s="55"/>
      <c r="H29" s="85"/>
      <c r="I29" s="70"/>
      <c r="J29" s="71"/>
      <c r="K29" s="43"/>
      <c r="L29" s="44"/>
    </row>
    <row r="30" spans="1:12" ht="15">
      <c r="A30" s="26"/>
      <c r="B30" s="10"/>
      <c r="C30" s="45"/>
      <c r="D30" s="10"/>
      <c r="E30" s="7"/>
      <c r="F30" s="3"/>
      <c r="G30" s="73"/>
      <c r="H30" s="86"/>
      <c r="I30" s="47"/>
      <c r="J30" s="75"/>
      <c r="K30" s="48"/>
      <c r="L30" s="49"/>
    </row>
    <row r="31" spans="1:12" ht="15.75" thickBot="1">
      <c r="A31" s="27"/>
      <c r="B31" s="11"/>
      <c r="C31" s="50"/>
      <c r="D31" s="11"/>
      <c r="E31" s="8"/>
      <c r="F31" s="9"/>
      <c r="G31" s="77"/>
      <c r="H31" s="87"/>
      <c r="I31" s="51"/>
      <c r="J31" s="78"/>
      <c r="K31" s="52"/>
      <c r="L31" s="53"/>
    </row>
    <row r="32" spans="1:12" ht="15">
      <c r="A32" s="80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2:8" ht="30.75" thickBot="1">
      <c r="B33" s="60" t="s">
        <v>50</v>
      </c>
      <c r="C33" s="61" t="s">
        <v>58</v>
      </c>
      <c r="D33" s="61"/>
      <c r="F33" s="62"/>
      <c r="G33" s="62"/>
      <c r="H33" s="62"/>
    </row>
    <row r="34" spans="2:11" ht="15.75" customHeight="1" thickBot="1">
      <c r="B34" s="63"/>
      <c r="C34" s="64"/>
      <c r="D34" s="64"/>
      <c r="E34" s="322" t="s">
        <v>17</v>
      </c>
      <c r="F34" s="323"/>
      <c r="G34" s="323"/>
      <c r="H34" s="324"/>
      <c r="I34" s="325" t="s">
        <v>52</v>
      </c>
      <c r="J34" s="337" t="s">
        <v>37</v>
      </c>
      <c r="K34" s="351" t="s">
        <v>2</v>
      </c>
    </row>
    <row r="35" spans="1:11" ht="15">
      <c r="A35" s="331" t="s">
        <v>53</v>
      </c>
      <c r="B35" s="329" t="s">
        <v>54</v>
      </c>
      <c r="C35" s="287" t="s">
        <v>26</v>
      </c>
      <c r="D35" s="287" t="s">
        <v>28</v>
      </c>
      <c r="E35" s="54" t="s">
        <v>39</v>
      </c>
      <c r="F35" s="37" t="s">
        <v>40</v>
      </c>
      <c r="G35" s="65" t="s">
        <v>38</v>
      </c>
      <c r="H35" s="320" t="s">
        <v>55</v>
      </c>
      <c r="I35" s="326"/>
      <c r="J35" s="338"/>
      <c r="K35" s="352"/>
    </row>
    <row r="36" spans="1:11" ht="15.75" thickBot="1">
      <c r="A36" s="332"/>
      <c r="B36" s="330"/>
      <c r="C36" s="319"/>
      <c r="D36" s="319"/>
      <c r="E36" s="66" t="s">
        <v>42</v>
      </c>
      <c r="F36" s="40" t="s">
        <v>42</v>
      </c>
      <c r="G36" s="84" t="s">
        <v>43</v>
      </c>
      <c r="H36" s="321"/>
      <c r="I36" s="81" t="s">
        <v>42</v>
      </c>
      <c r="J36" s="338"/>
      <c r="K36" s="352"/>
    </row>
    <row r="37" spans="1:11" ht="15">
      <c r="A37" s="25"/>
      <c r="B37" s="15"/>
      <c r="C37" s="41"/>
      <c r="D37" s="15"/>
      <c r="E37" s="68"/>
      <c r="F37" s="56"/>
      <c r="G37" s="85"/>
      <c r="H37" s="70"/>
      <c r="I37" s="71"/>
      <c r="J37" s="88"/>
      <c r="K37" s="15"/>
    </row>
    <row r="38" spans="1:11" ht="15">
      <c r="A38" s="26"/>
      <c r="B38" s="10"/>
      <c r="C38" s="45"/>
      <c r="D38" s="10"/>
      <c r="E38" s="7"/>
      <c r="F38" s="73"/>
      <c r="G38" s="86"/>
      <c r="H38" s="47"/>
      <c r="I38" s="75"/>
      <c r="J38" s="89"/>
      <c r="K38" s="10"/>
    </row>
    <row r="39" spans="1:11" ht="15.75" thickBot="1">
      <c r="A39" s="27"/>
      <c r="B39" s="11"/>
      <c r="C39" s="50"/>
      <c r="D39" s="11"/>
      <c r="E39" s="8"/>
      <c r="F39" s="77"/>
      <c r="G39" s="87"/>
      <c r="H39" s="51"/>
      <c r="I39" s="78"/>
      <c r="J39" s="90"/>
      <c r="K39" s="11"/>
    </row>
    <row r="40" spans="1:12" ht="15">
      <c r="A40" s="80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5">
      <c r="A41" s="80"/>
      <c r="B41" t="s">
        <v>18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3" spans="1:10" ht="15.75">
      <c r="A43" s="343" t="s">
        <v>59</v>
      </c>
      <c r="B43" s="343"/>
      <c r="C43" s="343"/>
      <c r="D43" s="343"/>
      <c r="E43" s="343"/>
      <c r="F43" s="343"/>
      <c r="G43" s="343"/>
      <c r="H43" s="343"/>
      <c r="I43" s="343"/>
      <c r="J43" s="343"/>
    </row>
    <row r="44" ht="15.75" thickBot="1"/>
    <row r="45" spans="1:11" ht="15" customHeight="1">
      <c r="A45" s="331" t="s">
        <v>53</v>
      </c>
      <c r="B45" s="329" t="s">
        <v>54</v>
      </c>
      <c r="C45" s="287" t="s">
        <v>26</v>
      </c>
      <c r="D45" s="287" t="s">
        <v>28</v>
      </c>
      <c r="E45" s="335" t="s">
        <v>71</v>
      </c>
      <c r="F45" s="345" t="s">
        <v>60</v>
      </c>
      <c r="G45" s="346"/>
      <c r="H45" s="346"/>
      <c r="I45" s="346"/>
      <c r="J45" s="347"/>
      <c r="K45" s="28" t="s">
        <v>37</v>
      </c>
    </row>
    <row r="46" spans="1:11" ht="15.75" thickBot="1">
      <c r="A46" s="332"/>
      <c r="B46" s="344"/>
      <c r="C46" s="319"/>
      <c r="D46" s="319"/>
      <c r="E46" s="336"/>
      <c r="F46" s="91">
        <v>1</v>
      </c>
      <c r="G46" s="92">
        <v>2</v>
      </c>
      <c r="H46" s="92">
        <v>3</v>
      </c>
      <c r="I46" s="92">
        <v>4</v>
      </c>
      <c r="J46" s="93">
        <v>5</v>
      </c>
      <c r="K46" s="29"/>
    </row>
    <row r="47" spans="1:11" ht="15">
      <c r="A47" s="25">
        <v>1</v>
      </c>
      <c r="B47" s="15"/>
      <c r="C47" s="41"/>
      <c r="D47" s="42"/>
      <c r="E47" s="15"/>
      <c r="F47" s="70"/>
      <c r="G47" s="94"/>
      <c r="H47" s="94"/>
      <c r="I47" s="94"/>
      <c r="J47" s="95"/>
      <c r="K47" s="96"/>
    </row>
    <row r="48" spans="1:11" ht="15">
      <c r="A48" s="26">
        <v>2</v>
      </c>
      <c r="B48" s="10"/>
      <c r="C48" s="45"/>
      <c r="D48" s="12"/>
      <c r="E48" s="10"/>
      <c r="F48" s="47"/>
      <c r="G48" s="97"/>
      <c r="H48" s="97"/>
      <c r="I48" s="97"/>
      <c r="J48" s="98"/>
      <c r="K48" s="99"/>
    </row>
    <row r="49" spans="1:11" ht="15">
      <c r="A49" s="26">
        <v>3</v>
      </c>
      <c r="B49" s="10"/>
      <c r="C49" s="45"/>
      <c r="D49" s="12"/>
      <c r="E49" s="10"/>
      <c r="F49" s="47"/>
      <c r="G49" s="97"/>
      <c r="H49" s="97"/>
      <c r="I49" s="97"/>
      <c r="J49" s="98"/>
      <c r="K49" s="99"/>
    </row>
    <row r="50" spans="1:11" ht="15">
      <c r="A50" s="26">
        <v>4</v>
      </c>
      <c r="B50" s="10"/>
      <c r="C50" s="45"/>
      <c r="D50" s="12"/>
      <c r="E50" s="10"/>
      <c r="F50" s="47"/>
      <c r="G50" s="97"/>
      <c r="H50" s="97"/>
      <c r="I50" s="97"/>
      <c r="J50" s="98"/>
      <c r="K50" s="99"/>
    </row>
    <row r="51" spans="1:11" ht="15">
      <c r="A51" s="26">
        <v>5</v>
      </c>
      <c r="B51" s="10"/>
      <c r="C51" s="45"/>
      <c r="D51" s="12"/>
      <c r="E51" s="10"/>
      <c r="F51" s="47"/>
      <c r="G51" s="97"/>
      <c r="H51" s="97"/>
      <c r="I51" s="97"/>
      <c r="J51" s="98"/>
      <c r="K51" s="99"/>
    </row>
    <row r="52" spans="1:11" ht="15">
      <c r="A52" s="26">
        <v>6</v>
      </c>
      <c r="B52" s="10"/>
      <c r="C52" s="45"/>
      <c r="D52" s="12"/>
      <c r="E52" s="10"/>
      <c r="F52" s="47"/>
      <c r="G52" s="97"/>
      <c r="H52" s="97"/>
      <c r="I52" s="97"/>
      <c r="J52" s="98"/>
      <c r="K52" s="99"/>
    </row>
    <row r="53" spans="1:11" ht="15">
      <c r="A53" s="26">
        <v>7</v>
      </c>
      <c r="B53" s="10"/>
      <c r="C53" s="45"/>
      <c r="D53" s="12"/>
      <c r="E53" s="10"/>
      <c r="F53" s="47"/>
      <c r="G53" s="97"/>
      <c r="H53" s="97"/>
      <c r="I53" s="97"/>
      <c r="J53" s="98"/>
      <c r="K53" s="99"/>
    </row>
    <row r="54" spans="1:11" ht="15">
      <c r="A54" s="26">
        <v>8</v>
      </c>
      <c r="B54" s="10"/>
      <c r="C54" s="45"/>
      <c r="D54" s="12"/>
      <c r="E54" s="10"/>
      <c r="F54" s="47"/>
      <c r="G54" s="97"/>
      <c r="H54" s="97"/>
      <c r="I54" s="97"/>
      <c r="J54" s="98"/>
      <c r="K54" s="99"/>
    </row>
    <row r="55" spans="1:11" ht="15">
      <c r="A55" s="26">
        <v>9</v>
      </c>
      <c r="B55" s="10"/>
      <c r="C55" s="45"/>
      <c r="D55" s="12"/>
      <c r="E55" s="10"/>
      <c r="F55" s="47"/>
      <c r="G55" s="97"/>
      <c r="H55" s="97"/>
      <c r="I55" s="97"/>
      <c r="J55" s="98"/>
      <c r="K55" s="99"/>
    </row>
    <row r="56" spans="1:11" ht="15">
      <c r="A56" s="26">
        <v>10</v>
      </c>
      <c r="B56" s="10"/>
      <c r="C56" s="45"/>
      <c r="D56" s="12"/>
      <c r="E56" s="10"/>
      <c r="F56" s="47"/>
      <c r="G56" s="97"/>
      <c r="H56" s="97"/>
      <c r="I56" s="97"/>
      <c r="J56" s="98"/>
      <c r="K56" s="99"/>
    </row>
    <row r="57" spans="1:11" ht="15">
      <c r="A57" s="26">
        <v>11</v>
      </c>
      <c r="B57" s="10"/>
      <c r="C57" s="45"/>
      <c r="D57" s="12"/>
      <c r="E57" s="10"/>
      <c r="F57" s="47"/>
      <c r="G57" s="97"/>
      <c r="H57" s="97"/>
      <c r="I57" s="97"/>
      <c r="J57" s="98"/>
      <c r="K57" s="99"/>
    </row>
    <row r="58" spans="1:11" ht="15.75" thickBot="1">
      <c r="A58" s="27">
        <v>12</v>
      </c>
      <c r="B58" s="11"/>
      <c r="C58" s="50"/>
      <c r="D58" s="13"/>
      <c r="E58" s="11"/>
      <c r="F58" s="51"/>
      <c r="G58" s="100"/>
      <c r="H58" s="100"/>
      <c r="I58" s="100"/>
      <c r="J58" s="101"/>
      <c r="K58" s="102"/>
    </row>
    <row r="60" ht="15.75" thickBot="1">
      <c r="B60" s="103" t="s">
        <v>61</v>
      </c>
    </row>
    <row r="61" spans="1:6" ht="15" customHeight="1">
      <c r="A61" s="104">
        <v>1</v>
      </c>
      <c r="B61" s="333" t="s">
        <v>62</v>
      </c>
      <c r="C61" s="334"/>
      <c r="F61" t="s">
        <v>44</v>
      </c>
    </row>
    <row r="62" spans="1:6" ht="15" customHeight="1">
      <c r="A62" s="105">
        <v>2</v>
      </c>
      <c r="B62" s="348" t="s">
        <v>63</v>
      </c>
      <c r="C62" s="349"/>
      <c r="F62" s="32" t="s">
        <v>64</v>
      </c>
    </row>
    <row r="63" spans="1:3" ht="15" customHeight="1">
      <c r="A63" s="350">
        <v>3</v>
      </c>
      <c r="B63" s="327" t="s">
        <v>65</v>
      </c>
      <c r="C63" s="327"/>
    </row>
    <row r="64" spans="1:6" ht="15" customHeight="1">
      <c r="A64" s="350"/>
      <c r="B64" s="328" t="s">
        <v>66</v>
      </c>
      <c r="C64" s="328"/>
      <c r="F64" s="32" t="s">
        <v>67</v>
      </c>
    </row>
    <row r="65" spans="1:6" ht="15" customHeight="1">
      <c r="A65" s="106">
        <v>4</v>
      </c>
      <c r="B65" s="339" t="s">
        <v>68</v>
      </c>
      <c r="C65" s="340"/>
      <c r="F65" s="32" t="s">
        <v>69</v>
      </c>
    </row>
    <row r="66" spans="1:3" ht="15.75" customHeight="1" thickBot="1">
      <c r="A66" s="107">
        <v>5</v>
      </c>
      <c r="B66" s="341" t="s">
        <v>70</v>
      </c>
      <c r="C66" s="342"/>
    </row>
    <row r="67" spans="1:5" ht="15.75">
      <c r="A67" s="32"/>
      <c r="B67" s="32"/>
      <c r="C67" s="32"/>
      <c r="D67" s="32"/>
      <c r="E67" s="108"/>
    </row>
  </sheetData>
  <sheetProtection/>
  <mergeCells count="55">
    <mergeCell ref="A11:A12"/>
    <mergeCell ref="B11:B12"/>
    <mergeCell ref="D11:D12"/>
    <mergeCell ref="C11:C12"/>
    <mergeCell ref="E18:H18"/>
    <mergeCell ref="A6:L6"/>
    <mergeCell ref="B7:K7"/>
    <mergeCell ref="E10:H10"/>
    <mergeCell ref="I10:I11"/>
    <mergeCell ref="J10:J12"/>
    <mergeCell ref="K10:K12"/>
    <mergeCell ref="H11:H12"/>
    <mergeCell ref="K18:K20"/>
    <mergeCell ref="A19:A20"/>
    <mergeCell ref="B19:B20"/>
    <mergeCell ref="C19:C20"/>
    <mergeCell ref="D19:D20"/>
    <mergeCell ref="H19:H20"/>
    <mergeCell ref="I18:I19"/>
    <mergeCell ref="J18:J20"/>
    <mergeCell ref="K34:K36"/>
    <mergeCell ref="H35:H36"/>
    <mergeCell ref="E26:I26"/>
    <mergeCell ref="J26:J27"/>
    <mergeCell ref="K26:K28"/>
    <mergeCell ref="L26:L28"/>
    <mergeCell ref="B65:C65"/>
    <mergeCell ref="B66:C66"/>
    <mergeCell ref="A43:J43"/>
    <mergeCell ref="A45:A46"/>
    <mergeCell ref="B45:B46"/>
    <mergeCell ref="C45:C46"/>
    <mergeCell ref="D45:D46"/>
    <mergeCell ref="F45:J45"/>
    <mergeCell ref="B62:C62"/>
    <mergeCell ref="A63:A64"/>
    <mergeCell ref="A35:A36"/>
    <mergeCell ref="B35:B36"/>
    <mergeCell ref="H1:J1"/>
    <mergeCell ref="H2:J2"/>
    <mergeCell ref="H3:J3"/>
    <mergeCell ref="B61:C61"/>
    <mergeCell ref="E45:E46"/>
    <mergeCell ref="C35:C36"/>
    <mergeCell ref="J34:J36"/>
    <mergeCell ref="A27:A28"/>
    <mergeCell ref="D35:D36"/>
    <mergeCell ref="I27:I28"/>
    <mergeCell ref="E34:H34"/>
    <mergeCell ref="I34:I35"/>
    <mergeCell ref="B63:C63"/>
    <mergeCell ref="B64:C64"/>
    <mergeCell ref="B27:B28"/>
    <mergeCell ref="C27:C28"/>
    <mergeCell ref="D27:D28"/>
  </mergeCells>
  <printOptions/>
  <pageMargins left="0.1968503937007874" right="0.1968503937007874" top="0.15748031496062992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Stamenovic</dc:creator>
  <cp:keywords/>
  <dc:description/>
  <cp:lastModifiedBy>Dragisa Mihailovic</cp:lastModifiedBy>
  <cp:lastPrinted>2019-03-16T14:00:31Z</cp:lastPrinted>
  <dcterms:created xsi:type="dcterms:W3CDTF">2017-02-27T15:23:11Z</dcterms:created>
  <dcterms:modified xsi:type="dcterms:W3CDTF">2019-03-16T14:05:48Z</dcterms:modified>
  <cp:category/>
  <cp:version/>
  <cp:contentType/>
  <cp:contentStatus/>
</cp:coreProperties>
</file>